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<sst xmlns="http://schemas.openxmlformats.org/spreadsheetml/2006/main" count="201" uniqueCount="103">
  <si>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</si>
  <si>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</si>
  <si>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</si>
  <si>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</si>
  <si>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</si>
  <si>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</si>
  <si>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</si>
  <si>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</si>
  <si>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</si>
  <si>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</si>
  <si>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</si>
  <si>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</si>
  <si>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</si>
  <si>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</si>
  <si>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</si>
  <si>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</si>
  <si>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</si>
  <si>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</si>
  <si>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</si>
  <si>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</si>
  <si>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</si>
  <si>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</si>
  <si>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</si>
  <si>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</si>
  <si>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</si>
  <si>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</si>
  <si>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</si>
  <si>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</si>
  <si>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</si>
  <si>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</si>
  <si>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</si>
  <si>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</si>
  <si>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</si>
  <si>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</si>
  <si>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</si>
  <si>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</si>
  <si>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</si>
  <si>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</si>
  <si>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</si>
  <si>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</si>
  <si>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</si>
  <si>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</si>
  <si>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</si>
  <si>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</si>
  <si>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</si>
  <si>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</si>
  <si>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</si>
  <si>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</si>
  <si>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</si>
  <si>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</si>
  <si>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</si>
  <si>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</si>
  <si>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</si>
  <si>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</si>
  <si>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</si>
  <si>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</si>
  <si>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</si>
  <si>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</si>
  <si>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</si>
  <si>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</si>
  <si>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</si>
  <si>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</si>
  <si>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</si>
  <si>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</si>
  <si>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</si>
  <si>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</si>
  <si>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</si>
  <si>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</si>
  <si>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</si>
  <si>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</si>
  <si>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</si>
  <si>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</si>
  <si>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</si>
  <si>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</si>
  <si>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</si>
  <si>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</si>
  <si>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</si>
  <si>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</si>
  <si>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</si>
  <si>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</si>
  <si>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</si>
  <si>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</si>
  <si>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</si>
  <si>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</si>
  <si>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</si>
  <si>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</si>
  <si>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</si>
  <si>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</si>
  <si>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</si>
  <si>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</si>
  <si>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25.07.2023.</t>
  </si>
  <si>
    <t>повраћај уплате добављача</t>
  </si>
  <si>
    <t>трошкови платног промета</t>
  </si>
  <si>
    <t>ПХОЕНИX ПХАРМА</t>
  </si>
  <si>
    <t>АДОЦ БЕОГРАД</t>
  </si>
  <si>
    <t>ФАРМАЛОГИСТ ДОО</t>
  </si>
  <si>
    <t>СОПХАРМА ТРАДИНГ ДОО</t>
  </si>
  <si>
    <t>ЕУРОМЕДИЦИНА ДОО</t>
  </si>
  <si>
    <t>ПРОМЕДИА ДОО</t>
  </si>
  <si>
    <t>ВИЦОР</t>
  </si>
  <si>
    <t>ТЕАМЕДИЦАЛ</t>
  </si>
  <si>
    <t>ВЕГА ВАЉЕВО</t>
  </si>
  <si>
    <t>ПХАРМА СWИСС БЕОГРАД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</si>
</sst>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0" xfId="46" applyFont="1" applyFill="1" applyBorder="1" applyAlignment="1">
      <alignment vertical="center" wrapText="1"/>
      <protection/>
    </xf>
    <xf numFmtId="0" fontId="25" fillId="0" borderId="18" xfId="46" applyFont="1" applyFill="1" applyBorder="1" applyAlignment="1">
      <alignment vertical="center" wrapText="1"/>
      <protection/>
    </xf>
    <xf numFmtId="4" fontId="25" fillId="0" borderId="17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174" fontId="1" fillId="0" borderId="13" xfId="46" applyNumberFormat="1" applyFont="1" applyFill="1" applyBorder="1" applyAlignment="1">
      <alignment vertical="center" wrapText="1"/>
      <protection/>
    </xf>
    <xf numFmtId="0" fontId="26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zoomScalePageLayoutView="0" workbookViewId="0" topLeftCell="A1">
      <selection activeCell="C109" sqref="C10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90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5639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>
        <v>20472</v>
      </c>
    </row>
    <row r="27" spans="1:3" s="56" customFormat="1" ht="16.5" customHeight="1">
      <c r="A27" s="53"/>
      <c r="B27" s="54" t="s">
        <v>91</v>
      </c>
      <c r="C27" s="55">
        <f>+C26</f>
        <v>20472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30"/>
    </row>
    <row r="30" spans="1:3" ht="15" customHeight="1">
      <c r="A30" s="8" t="s">
        <v>25</v>
      </c>
      <c r="B30" s="11" t="s">
        <v>14</v>
      </c>
      <c r="C30" s="15"/>
    </row>
    <row r="31" spans="1:3" ht="15" customHeight="1">
      <c r="A31" s="16" t="s">
        <v>26</v>
      </c>
      <c r="B31" s="11" t="s">
        <v>27</v>
      </c>
      <c r="C31" s="12"/>
    </row>
    <row r="32" spans="1:3" ht="15" customHeight="1">
      <c r="A32" s="16" t="s">
        <v>28</v>
      </c>
      <c r="B32" s="11" t="s">
        <v>29</v>
      </c>
      <c r="C32" s="12"/>
    </row>
    <row r="33" spans="1:3" ht="15.75">
      <c r="A33" s="21" t="s">
        <v>41</v>
      </c>
      <c r="B33" s="22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/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86</v>
      </c>
      <c r="B38" s="8" t="s">
        <v>87</v>
      </c>
      <c r="C38" s="9"/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88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>
        <v>2793927.2</v>
      </c>
    </row>
    <row r="49" spans="1:3" ht="15" customHeight="1">
      <c r="A49" s="18"/>
      <c r="B49" s="19" t="s">
        <v>34</v>
      </c>
      <c r="C49" s="20">
        <v>662268.71</v>
      </c>
    </row>
    <row r="50" spans="1:3" ht="15" customHeight="1">
      <c r="A50" s="21"/>
      <c r="B50" s="22" t="s">
        <v>44</v>
      </c>
      <c r="C50" s="15">
        <v>163603.5</v>
      </c>
    </row>
    <row r="51" spans="1:3" ht="15" customHeight="1">
      <c r="A51" s="21"/>
      <c r="B51" s="23" t="s">
        <v>15</v>
      </c>
      <c r="C51" s="15">
        <v>13000</v>
      </c>
    </row>
    <row r="52" spans="1:3" ht="16.5" customHeight="1">
      <c r="A52" s="50" t="s">
        <v>35</v>
      </c>
      <c r="B52" s="51"/>
      <c r="C52" s="12">
        <f>+C17+C26+C48+C49+C50+C51</f>
        <v>3658910.41</v>
      </c>
    </row>
    <row r="53" spans="1:3" ht="15">
      <c r="A53" s="11"/>
      <c r="B53" s="22"/>
      <c r="C53" s="30"/>
    </row>
    <row r="54" spans="1:3" ht="25.5" customHeight="1">
      <c r="A54" s="8"/>
      <c r="B54" s="52" t="s">
        <v>36</v>
      </c>
      <c r="C54" s="52" t="e">
        <f>NA()</f>
        <v>#N/A</v>
      </c>
    </row>
    <row r="55" spans="1:3" ht="15" customHeight="1">
      <c r="A55" s="44" t="s">
        <v>4</v>
      </c>
      <c r="B55" s="44"/>
      <c r="C55" s="10" t="s">
        <v>6</v>
      </c>
    </row>
    <row r="56" spans="1:3" ht="15" customHeight="1">
      <c r="A56" s="22" t="s">
        <v>5</v>
      </c>
      <c r="B56" s="22" t="s">
        <v>72</v>
      </c>
      <c r="C56" s="32" t="s">
        <v>6</v>
      </c>
    </row>
    <row r="57" spans="1:3" ht="15" customHeight="1">
      <c r="A57" s="23">
        <v>824</v>
      </c>
      <c r="B57" s="22" t="s">
        <v>84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7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41.19</v>
      </c>
    </row>
    <row r="62" spans="1:3" s="56" customFormat="1" ht="16.5" customHeight="1">
      <c r="A62" s="57"/>
      <c r="B62" s="57" t="s">
        <v>92</v>
      </c>
      <c r="C62" s="58">
        <f>+C61</f>
        <v>41.19</v>
      </c>
    </row>
    <row r="63" spans="1:3" ht="15" customHeight="1">
      <c r="A63" s="22" t="s">
        <v>71</v>
      </c>
      <c r="B63" s="22" t="s">
        <v>59</v>
      </c>
      <c r="C63" s="38"/>
    </row>
    <row r="64" spans="1:3" ht="15" customHeight="1">
      <c r="A64" s="24" t="s">
        <v>11</v>
      </c>
      <c r="B64" s="22" t="s">
        <v>12</v>
      </c>
      <c r="C64" s="33" t="s">
        <v>6</v>
      </c>
    </row>
    <row r="65" spans="1:3" ht="15" customHeight="1">
      <c r="A65" s="22" t="s">
        <v>74</v>
      </c>
      <c r="B65" s="8" t="s">
        <v>33</v>
      </c>
      <c r="C65" s="15"/>
    </row>
    <row r="66" spans="1:3" ht="15" customHeight="1">
      <c r="A66" s="22" t="s">
        <v>13</v>
      </c>
      <c r="B66" s="22" t="s">
        <v>14</v>
      </c>
      <c r="C66" s="15" t="s">
        <v>6</v>
      </c>
    </row>
    <row r="67" spans="1:3" ht="15" customHeight="1">
      <c r="A67" s="22"/>
      <c r="B67" s="31" t="s">
        <v>83</v>
      </c>
      <c r="C67" s="15" t="s">
        <v>6</v>
      </c>
    </row>
    <row r="68" spans="1:3" ht="15" customHeight="1">
      <c r="A68" s="45" t="s">
        <v>16</v>
      </c>
      <c r="B68" s="46"/>
      <c r="C68" s="15"/>
    </row>
    <row r="69" spans="1:3" ht="15" customHeight="1">
      <c r="A69" s="8" t="s">
        <v>17</v>
      </c>
      <c r="B69" s="31" t="s">
        <v>72</v>
      </c>
      <c r="C69" s="12" t="str">
        <f>+C19</f>
        <v> </v>
      </c>
    </row>
    <row r="70" spans="1:3" ht="15" customHeight="1">
      <c r="A70" s="8" t="s">
        <v>77</v>
      </c>
      <c r="B70" s="29" t="s">
        <v>75</v>
      </c>
      <c r="C70" s="28"/>
    </row>
    <row r="71" spans="1:3" ht="15" customHeight="1">
      <c r="A71" s="11" t="s">
        <v>62</v>
      </c>
      <c r="B71" s="22" t="s">
        <v>64</v>
      </c>
      <c r="C71" s="15" t="s">
        <v>6</v>
      </c>
    </row>
    <row r="72" spans="1:3" ht="15" customHeight="1">
      <c r="A72" s="29" t="s">
        <v>81</v>
      </c>
      <c r="B72" s="19" t="s">
        <v>82</v>
      </c>
      <c r="C72" s="15" t="s">
        <v>6</v>
      </c>
    </row>
    <row r="73" spans="1:3" ht="15" customHeight="1">
      <c r="A73" s="22" t="s">
        <v>63</v>
      </c>
      <c r="B73" s="22" t="s">
        <v>65</v>
      </c>
      <c r="C73" s="15" t="s">
        <v>6</v>
      </c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">
        <v>6</v>
      </c>
    </row>
    <row r="76" spans="1:3" ht="15" customHeight="1">
      <c r="A76" s="31" t="s">
        <v>21</v>
      </c>
      <c r="B76" s="22" t="s">
        <v>40</v>
      </c>
      <c r="C76" s="36">
        <v>264.81</v>
      </c>
    </row>
    <row r="77" spans="1:3" ht="15" customHeight="1">
      <c r="A77" s="31"/>
      <c r="B77" s="57" t="s">
        <v>92</v>
      </c>
      <c r="C77" s="59">
        <f>+C76</f>
        <v>264.81</v>
      </c>
    </row>
    <row r="78" spans="1:3" ht="15" customHeight="1">
      <c r="A78" s="31" t="s">
        <v>22</v>
      </c>
      <c r="B78" s="22" t="s">
        <v>23</v>
      </c>
      <c r="C78" s="15" t="s">
        <v>6</v>
      </c>
    </row>
    <row r="79" spans="1:3" ht="15.75">
      <c r="A79" s="27" t="s">
        <v>24</v>
      </c>
      <c r="B79" s="22" t="s">
        <v>12</v>
      </c>
      <c r="C79" s="15" t="s">
        <v>6</v>
      </c>
    </row>
    <row r="80" spans="1:3" ht="15.75">
      <c r="A80" s="29" t="s">
        <v>25</v>
      </c>
      <c r="B80" s="22" t="s">
        <v>54</v>
      </c>
      <c r="C80" s="15" t="s">
        <v>6</v>
      </c>
    </row>
    <row r="81" spans="1:3" ht="15">
      <c r="A81" s="21" t="s">
        <v>26</v>
      </c>
      <c r="B81" s="22" t="s">
        <v>27</v>
      </c>
      <c r="C81" s="30"/>
    </row>
    <row r="82" spans="1:3" ht="15">
      <c r="A82" s="21" t="s">
        <v>28</v>
      </c>
      <c r="B82" s="22" t="s">
        <v>29</v>
      </c>
      <c r="C82" s="30"/>
    </row>
    <row r="83" spans="1:3" ht="15.75">
      <c r="A83" s="21" t="s">
        <v>41</v>
      </c>
      <c r="B83" s="22" t="s">
        <v>85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6" t="s">
        <v>58</v>
      </c>
      <c r="B86" s="17" t="s">
        <v>59</v>
      </c>
      <c r="C86" s="28"/>
    </row>
    <row r="87" spans="1:3" ht="15" customHeight="1">
      <c r="A87" s="16" t="s">
        <v>69</v>
      </c>
      <c r="B87" s="17" t="s">
        <v>70</v>
      </c>
      <c r="C87" s="37"/>
    </row>
    <row r="88" spans="1:3" ht="15" customHeight="1">
      <c r="A88" s="39" t="s">
        <v>86</v>
      </c>
      <c r="B88" s="22" t="s">
        <v>87</v>
      </c>
      <c r="C88" s="15" t="s">
        <v>6</v>
      </c>
    </row>
    <row r="89" spans="1:3" ht="15" customHeight="1">
      <c r="A89" s="16"/>
      <c r="B89" s="25" t="s">
        <v>89</v>
      </c>
      <c r="C89" s="40" t="s">
        <v>6</v>
      </c>
    </row>
    <row r="90" spans="1:3" ht="15" customHeight="1">
      <c r="A90" s="35"/>
      <c r="B90" s="25" t="s">
        <v>80</v>
      </c>
      <c r="C90" s="33" t="s">
        <v>6</v>
      </c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30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>
        <f>+C48</f>
        <v>2793927.2</v>
      </c>
    </row>
    <row r="96" spans="1:3" ht="15" customHeight="1">
      <c r="A96" s="21"/>
      <c r="B96" s="60" t="s">
        <v>97</v>
      </c>
      <c r="C96" s="58">
        <v>815866.4</v>
      </c>
    </row>
    <row r="97" spans="1:3" ht="15" customHeight="1">
      <c r="A97" s="21"/>
      <c r="B97" s="60" t="s">
        <v>98</v>
      </c>
      <c r="C97" s="58">
        <v>266040</v>
      </c>
    </row>
    <row r="98" spans="1:3" ht="15" customHeight="1">
      <c r="A98" s="21"/>
      <c r="B98" s="60" t="s">
        <v>99</v>
      </c>
      <c r="C98" s="58">
        <v>255000</v>
      </c>
    </row>
    <row r="99" spans="1:3" ht="15" customHeight="1">
      <c r="A99" s="21"/>
      <c r="B99" s="60" t="s">
        <v>100</v>
      </c>
      <c r="C99" s="58">
        <v>1457020.8</v>
      </c>
    </row>
    <row r="100" spans="1:3" ht="15" customHeight="1">
      <c r="A100" s="21"/>
      <c r="B100" s="22" t="s">
        <v>43</v>
      </c>
      <c r="C100" s="15">
        <f>+C49</f>
        <v>662268.71</v>
      </c>
    </row>
    <row r="101" spans="1:3" ht="15" customHeight="1">
      <c r="A101" s="21"/>
      <c r="B101" s="60" t="s">
        <v>93</v>
      </c>
      <c r="C101" s="58">
        <v>395854.8</v>
      </c>
    </row>
    <row r="102" spans="1:3" ht="15" customHeight="1">
      <c r="A102" s="21"/>
      <c r="B102" s="60" t="s">
        <v>94</v>
      </c>
      <c r="C102" s="58">
        <v>26473.15</v>
      </c>
    </row>
    <row r="103" spans="1:3" ht="15" customHeight="1">
      <c r="A103" s="21"/>
      <c r="B103" s="60" t="s">
        <v>95</v>
      </c>
      <c r="C103" s="58">
        <v>188051.56</v>
      </c>
    </row>
    <row r="104" spans="1:3" ht="15" customHeight="1">
      <c r="A104" s="21"/>
      <c r="B104" s="60" t="s">
        <v>96</v>
      </c>
      <c r="C104" s="58">
        <v>51889.2</v>
      </c>
    </row>
    <row r="105" spans="1:3" ht="15" customHeight="1">
      <c r="A105" s="21" t="s">
        <v>6</v>
      </c>
      <c r="B105" s="22" t="s">
        <v>45</v>
      </c>
      <c r="C105" s="15">
        <f>+C50</f>
        <v>163603.5</v>
      </c>
    </row>
    <row r="106" spans="1:3" ht="15" customHeight="1">
      <c r="A106" s="21"/>
      <c r="B106" s="60" t="s">
        <v>101</v>
      </c>
      <c r="C106" s="58">
        <v>36957.42</v>
      </c>
    </row>
    <row r="107" spans="1:3" ht="15" customHeight="1">
      <c r="A107" s="21"/>
      <c r="B107" s="60" t="s">
        <v>102</v>
      </c>
      <c r="C107" s="58">
        <v>126646.08</v>
      </c>
    </row>
    <row r="108" spans="1:3" ht="15" customHeight="1">
      <c r="A108" s="43" t="s">
        <v>35</v>
      </c>
      <c r="B108" s="43"/>
      <c r="C108" s="12">
        <f>+C61+C76+C95+C100+C105</f>
        <v>3620105.41</v>
      </c>
    </row>
  </sheetData>
  <sheetProtection/>
  <mergeCells count="9">
    <mergeCell ref="A108:B108"/>
    <mergeCell ref="A55:B55"/>
    <mergeCell ref="A68:B68"/>
    <mergeCell ref="A4:C4"/>
    <mergeCell ref="A6:C6"/>
    <mergeCell ref="A7:B7"/>
    <mergeCell ref="A18:B18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2023-07-26T06:06:02Z</cp:lastPrinted>
  <dcterms:modified xsi:type="dcterms:W3CDTF">2023-07-26T06:07:33Z</dcterms:modified>
  <cp:category/>
  <cp:version/>
  <cp:contentType/>
  <cp:contentStatus/>
</cp:coreProperties>
</file>