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600" windowWidth="16380" windowHeight="4590" activeTab="0"/>
  </bookViews>
  <sheets>
    <sheet name=" " sheetId="1" r:id="rId1"/>
  </sheets>
  <definedNames/>
  <calcPr fullCalcOnLoad="1"/>
</workbook>
</file>

<file path=xl/sharedStrings.xml><?xml version="1.0" encoding="utf-8"?>
<sst xmlns="http://schemas.openxmlformats.org/spreadsheetml/2006/main" count="237" uniqueCount="128">
  <si>
    <t>ДОМ ЗДРАВЉА „ЧАЧАК“ ЧАЧАК</t>
  </si>
  <si>
    <t>Веселина Миликића бр.9</t>
  </si>
  <si>
    <t xml:space="preserve"> Управа за трезор 840-866661-36</t>
  </si>
  <si>
    <t>ПРЕНОС СРЕДСТАВА ОД СТРАНЕ РЕПУБЛИЧКОГ ФОНДА</t>
  </si>
  <si>
    <t>СТОМАТОЛОШКА ЗДРАВСТВЕНА ЗАШТИТА</t>
  </si>
  <si>
    <t>О5А</t>
  </si>
  <si>
    <t xml:space="preserve"> </t>
  </si>
  <si>
    <t>05Б</t>
  </si>
  <si>
    <t xml:space="preserve">Превоз </t>
  </si>
  <si>
    <t>05Е</t>
  </si>
  <si>
    <t xml:space="preserve">Остали директни и индиректни трошкови </t>
  </si>
  <si>
    <t>05Ј</t>
  </si>
  <si>
    <t xml:space="preserve">Јубиларне награде </t>
  </si>
  <si>
    <t>05Т</t>
  </si>
  <si>
    <t xml:space="preserve">Отпремнине </t>
  </si>
  <si>
    <t>Партиципација</t>
  </si>
  <si>
    <t>ПРИМАРНА ЗДРАВСТВЕНА ЗАШТИТА</t>
  </si>
  <si>
    <t>06А</t>
  </si>
  <si>
    <t>06Б</t>
  </si>
  <si>
    <t>06Ц</t>
  </si>
  <si>
    <t xml:space="preserve">Енергенти </t>
  </si>
  <si>
    <t>06Е</t>
  </si>
  <si>
    <t>06И</t>
  </si>
  <si>
    <t>Финансирање инвалида</t>
  </si>
  <si>
    <t>06Ј</t>
  </si>
  <si>
    <t>06Т</t>
  </si>
  <si>
    <t>062</t>
  </si>
  <si>
    <t>Лекови са Листе лекова</t>
  </si>
  <si>
    <t>064</t>
  </si>
  <si>
    <t>Санитетски и медицински потрошни материјал</t>
  </si>
  <si>
    <t>986</t>
  </si>
  <si>
    <t>Лекови ван Уговора (октреотид и ланреотид)</t>
  </si>
  <si>
    <t>06Г</t>
  </si>
  <si>
    <t>Трошкови погребних услуга</t>
  </si>
  <si>
    <t>Пренос за лекове за директно плаћање од РФЗО</t>
  </si>
  <si>
    <t>УКУПНО:</t>
  </si>
  <si>
    <t>ИЗВРШЕНА ПЛАЋАЊА ЗДРАВСТВЕНЕ УСТАНОВЕ</t>
  </si>
  <si>
    <t>Превоз</t>
  </si>
  <si>
    <t>Остали директни и индиректни трошкови -укупно</t>
  </si>
  <si>
    <t>Енергенти-укупно</t>
  </si>
  <si>
    <t>Материјални и остали трошкови -укупно</t>
  </si>
  <si>
    <t>830</t>
  </si>
  <si>
    <t xml:space="preserve">Материјални и остали трошкови-од осигурања за штету </t>
  </si>
  <si>
    <t>Породиљско боловање</t>
  </si>
  <si>
    <t>Директно плаћање од РФЗО за лекове-укупно</t>
  </si>
  <si>
    <t>Пренос за октреотид и ланреотид за директно плаћање од РФЗО</t>
  </si>
  <si>
    <t>Директно плаћање од РФЗО за октреотид и ланреотид-укупно</t>
  </si>
  <si>
    <t>Пренос за енергенте за директно плаћање од РФЗО</t>
  </si>
  <si>
    <t>Директно плаћање од РФЗО за енергенте-укупно</t>
  </si>
  <si>
    <t>Пренос за штету од осигурања</t>
  </si>
  <si>
    <t>Прилив од града Чачка</t>
  </si>
  <si>
    <t>Пренос за породиљско боловање</t>
  </si>
  <si>
    <t xml:space="preserve">Материјални и остали трошкови </t>
  </si>
  <si>
    <t>Пренос за реагенсе за директно плаћање од РФЗО</t>
  </si>
  <si>
    <t>Директно плаћање реагенаса  од РФЗО-укупно</t>
  </si>
  <si>
    <t>Отпремнине</t>
  </si>
  <si>
    <t>06К</t>
  </si>
  <si>
    <t>Солидарна помоћ по ПКУ у ПЗЗ</t>
  </si>
  <si>
    <t>06M</t>
  </si>
  <si>
    <t>Превоз за запослене у борби против Цовид</t>
  </si>
  <si>
    <t>Пренос са сопственог рачуна</t>
  </si>
  <si>
    <t>06Q</t>
  </si>
  <si>
    <t>Солидарна помоћ усл.потрвђеног Цовид-19</t>
  </si>
  <si>
    <t>05X</t>
  </si>
  <si>
    <t>Новчана помоћ-стоматологија</t>
  </si>
  <si>
    <t>06X</t>
  </si>
  <si>
    <t>06Y</t>
  </si>
  <si>
    <t>Новчана помоћ у ПЗЗ</t>
  </si>
  <si>
    <t>Новчана помоћ-Цовид</t>
  </si>
  <si>
    <t>Принудна наплата од суда</t>
  </si>
  <si>
    <t xml:space="preserve">Прилив од Министарства здравља </t>
  </si>
  <si>
    <t>Плаћање од средстава из општине</t>
  </si>
  <si>
    <t>096</t>
  </si>
  <si>
    <t>Дуг из ранијих година-примарна</t>
  </si>
  <si>
    <t>05Q</t>
  </si>
  <si>
    <t>Плате</t>
  </si>
  <si>
    <t>Плаћање од средстава Министарства здравља</t>
  </si>
  <si>
    <t>05Г</t>
  </si>
  <si>
    <t>Плате-35%</t>
  </si>
  <si>
    <t>05A</t>
  </si>
  <si>
    <t>06A</t>
  </si>
  <si>
    <t>900</t>
  </si>
  <si>
    <t>Пренос по пресуди</t>
  </si>
  <si>
    <t>Плаћање од сопствених средстава</t>
  </si>
  <si>
    <t>06H</t>
  </si>
  <si>
    <t>Новчана помоћ у ПЗЗ-неуговорени</t>
  </si>
  <si>
    <t>Повраћај за превоз на рачун РФЗО-Филијала Чачак</t>
  </si>
  <si>
    <t>Плате-неуговорени стоматологија</t>
  </si>
  <si>
    <t xml:space="preserve">Плаћање од средстава пренетих од осигурања за штету </t>
  </si>
  <si>
    <t>919</t>
  </si>
  <si>
    <t>Медицински гасови у ПЗЗ</t>
  </si>
  <si>
    <t xml:space="preserve">Повраћај обуставе због угашеног рачуна </t>
  </si>
  <si>
    <t>ЕНГЕЛ ДОО</t>
  </si>
  <si>
    <t>СИНОФАРМ  БЕОГРАД</t>
  </si>
  <si>
    <t>ЈП "Пошта Србије",Београд,Таковска 2 РРЈ "Краљево</t>
  </si>
  <si>
    <t>21.02.2023.</t>
  </si>
  <si>
    <t>ВЕТМЕТАЛ БЕОГРАД</t>
  </si>
  <si>
    <t>НЕО-YУ -ДЕНТ</t>
  </si>
  <si>
    <t>ПЛИН ГАС  ЧАЧАК</t>
  </si>
  <si>
    <t>ЈКП ВОДОВОД</t>
  </si>
  <si>
    <t>ЈКП КОМУНАЛАЦ</t>
  </si>
  <si>
    <t>ДОБРОВОЉНО ВАТРОГ ДРУШТВО-ЧА</t>
  </si>
  <si>
    <t>Тони-тел Трнава</t>
  </si>
  <si>
    <t>СОФТИНФО</t>
  </si>
  <si>
    <t>ПАХУЉА СУР</t>
  </si>
  <si>
    <t>ИНВЕСТФАРМ ИМПЕX Д.О.О.</t>
  </si>
  <si>
    <t>АЛФА И ОМЕГА</t>
  </si>
  <si>
    <t>НИК ЕЛЕКТРОНИК ЧА</t>
  </si>
  <si>
    <t>ТАНДЕМ-ГЛАСС</t>
  </si>
  <si>
    <t>ГЛОБОС ОСИГУРАЊЕ</t>
  </si>
  <si>
    <t>ТРОШКОВИ ПЛАТНОГ ПРОМЕТА</t>
  </si>
  <si>
    <t>УСПОН</t>
  </si>
  <si>
    <t>ТРОУГАО ЧАЧАК</t>
  </si>
  <si>
    <t>ПАПИРДОЛ ЧАЧАК</t>
  </si>
  <si>
    <t>ПАПИРУС ПРИНТ КРАЉЕВО</t>
  </si>
  <si>
    <t>САГИТТАРИУС</t>
  </si>
  <si>
    <t>МГ НОВИ САД ДОО</t>
  </si>
  <si>
    <t>ОФИС СЕРВИС ЦАЦАК</t>
  </si>
  <si>
    <t>ЛИНЕА МИРА МУНИЋ пр ЧАЧАК</t>
  </si>
  <si>
    <t>АРРОWПАЦК ДОО</t>
  </si>
  <si>
    <t>ДУНАВПЛАСТ КОРП</t>
  </si>
  <si>
    <t>ЕУРОМЕДИЦИНА ДОО</t>
  </si>
  <si>
    <t>ЕЦОМЕX АУТО</t>
  </si>
  <si>
    <t>ИСХРАНА ДОО ЧАЧАК</t>
  </si>
  <si>
    <t>ЗАВОД ЗА ЈАВНО ЗДРАВЉЕ</t>
  </si>
  <si>
    <t>БИТ ТОТАЛ ХЕАЛТХ СОЛУТИОНС</t>
  </si>
  <si>
    <t>ТЕРМОМОНТ 1964</t>
  </si>
  <si>
    <t>ГООДХОУСЕ</t>
  </si>
</sst>
</file>

<file path=xl/styles.xml><?xml version="1.0" encoding="utf-8"?>
<styleSheet xmlns="http://schemas.openxmlformats.org/spreadsheetml/2006/main">
  <numFmts count="19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#,###.0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  <numFmt numFmtId="169" formatCode="_-* #,##0.00\ _D_i_n_-;\-* #,##0.00\ _D_i_n_-;_-* &quot;-&quot;??\ _D_i_n_-;_-@_-"/>
    <numFmt numFmtId="170" formatCode="_-* #,##0\ _D_i_n_-;\-* #,##0\ _D_i_n_-;_-* &quot;-&quot;\ _D_i_n_-;_-@_-"/>
    <numFmt numFmtId="171" formatCode="_-* #,##0.00\ &quot;Din&quot;_-;\-* #,##0.00\ &quot;Din&quot;_-;_-* &quot;-&quot;??\ &quot;Din&quot;_-;_-@_-"/>
    <numFmt numFmtId="172" formatCode="_-* #,##0\ &quot;Din&quot;_-;\-* #,##0\ &quot;Din&quot;_-;_-* &quot;-&quot;\ &quot;Din&quot;_-;_-@_-"/>
    <numFmt numFmtId="173" formatCode="0.00_ ;\-0.00\ "/>
    <numFmt numFmtId="174" formatCode="#,##0.00_ ;\-#,##0.00\ "/>
  </numFmts>
  <fonts count="28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i/>
      <sz val="11"/>
      <color indexed="8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b/>
      <sz val="11"/>
      <name val="Arial"/>
      <family val="2"/>
    </font>
    <font>
      <u val="single"/>
      <sz val="10"/>
      <color indexed="20"/>
      <name val="Arial"/>
      <family val="2"/>
    </font>
    <font>
      <u val="single"/>
      <sz val="10"/>
      <color indexed="12"/>
      <name val="Arial"/>
      <family val="2"/>
    </font>
    <font>
      <b/>
      <sz val="12"/>
      <name val="Calibri"/>
      <family val="2"/>
    </font>
    <font>
      <u val="single"/>
      <sz val="10"/>
      <color theme="11"/>
      <name val="Arial"/>
      <family val="2"/>
    </font>
    <font>
      <u val="single"/>
      <sz val="10"/>
      <color theme="10"/>
      <name val="Arial"/>
      <family val="2"/>
    </font>
    <font>
      <sz val="11"/>
      <color rgb="FF000000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1" fillId="0" borderId="0">
      <alignment/>
      <protection/>
    </xf>
    <xf numFmtId="0" fontId="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11" fillId="7" borderId="1" applyNumberFormat="0" applyAlignment="0" applyProtection="0"/>
    <xf numFmtId="0" fontId="12" fillId="0" borderId="6" applyNumberFormat="0" applyFill="0" applyAlignment="0" applyProtection="0"/>
    <xf numFmtId="0" fontId="13" fillId="22" borderId="0" applyNumberFormat="0" applyBorder="0" applyAlignment="0" applyProtection="0"/>
    <xf numFmtId="0" fontId="0" fillId="0" borderId="0">
      <alignment/>
      <protection/>
    </xf>
    <xf numFmtId="0" fontId="0" fillId="23" borderId="7" applyNumberFormat="0" applyAlignment="0" applyProtection="0"/>
    <xf numFmtId="0" fontId="14" fillId="20" borderId="8" applyNumberFormat="0" applyAlignment="0" applyProtection="0"/>
    <xf numFmtId="9" fontId="0" fillId="0" borderId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</cellStyleXfs>
  <cellXfs count="59">
    <xf numFmtId="0" fontId="0" fillId="0" borderId="0" xfId="0" applyFont="1" applyAlignment="1">
      <alignment/>
    </xf>
    <xf numFmtId="0" fontId="16" fillId="0" borderId="0" xfId="46" applyFont="1" applyFill="1" applyBorder="1" applyAlignment="1">
      <alignment horizontal="left" vertical="center"/>
      <protection/>
    </xf>
    <xf numFmtId="0" fontId="1" fillId="0" borderId="0" xfId="46" applyFont="1" applyFill="1" applyAlignment="1">
      <alignment horizontal="center" vertical="center" wrapText="1"/>
      <protection/>
    </xf>
    <xf numFmtId="0" fontId="1" fillId="0" borderId="0" xfId="46" applyFont="1" applyFill="1" applyBorder="1" applyAlignment="1">
      <alignment horizontal="center" vertical="center" wrapText="1"/>
      <protection/>
    </xf>
    <xf numFmtId="0" fontId="1" fillId="0" borderId="0" xfId="46" applyFont="1" applyFill="1" applyAlignment="1">
      <alignment horizontal="left" vertical="center"/>
      <protection/>
    </xf>
    <xf numFmtId="0" fontId="1" fillId="0" borderId="0" xfId="46" applyFont="1" applyFill="1" applyAlignment="1">
      <alignment vertical="center" wrapText="1"/>
      <protection/>
    </xf>
    <xf numFmtId="0" fontId="16" fillId="0" borderId="0" xfId="46" applyFont="1" applyFill="1" applyAlignment="1">
      <alignment horizontal="center" vertical="center" wrapText="1"/>
      <protection/>
    </xf>
    <xf numFmtId="4" fontId="20" fillId="0" borderId="10" xfId="46" applyNumberFormat="1" applyFont="1" applyFill="1" applyBorder="1" applyAlignment="1">
      <alignment horizontal="right" vertical="center" wrapText="1"/>
      <protection/>
    </xf>
    <xf numFmtId="0" fontId="16" fillId="0" borderId="10" xfId="46" applyFont="1" applyFill="1" applyBorder="1" applyAlignment="1">
      <alignment vertical="center" wrapText="1"/>
      <protection/>
    </xf>
    <xf numFmtId="4" fontId="19" fillId="0" borderId="10" xfId="46" applyNumberFormat="1" applyFont="1" applyFill="1" applyBorder="1" applyAlignment="1">
      <alignment horizontal="right" vertical="center" wrapText="1"/>
      <protection/>
    </xf>
    <xf numFmtId="4" fontId="19" fillId="0" borderId="11" xfId="46" applyNumberFormat="1" applyFont="1" applyFill="1" applyBorder="1" applyAlignment="1">
      <alignment horizontal="right" vertical="center" wrapText="1"/>
      <protection/>
    </xf>
    <xf numFmtId="0" fontId="16" fillId="0" borderId="12" xfId="46" applyFont="1" applyFill="1" applyBorder="1" applyAlignment="1">
      <alignment vertical="center" wrapText="1"/>
      <protection/>
    </xf>
    <xf numFmtId="4" fontId="19" fillId="0" borderId="13" xfId="46" applyNumberFormat="1" applyFont="1" applyFill="1" applyBorder="1" applyAlignment="1">
      <alignment vertical="center" wrapText="1"/>
      <protection/>
    </xf>
    <xf numFmtId="4" fontId="19" fillId="0" borderId="14" xfId="46" applyNumberFormat="1" applyFont="1" applyFill="1" applyBorder="1" applyAlignment="1">
      <alignment horizontal="right" vertical="center" wrapText="1"/>
      <protection/>
    </xf>
    <xf numFmtId="0" fontId="16" fillId="0" borderId="10" xfId="46" applyFont="1" applyFill="1" applyBorder="1" applyAlignment="1">
      <alignment horizontal="left" vertical="center" wrapText="1"/>
      <protection/>
    </xf>
    <xf numFmtId="4" fontId="19" fillId="0" borderId="13" xfId="46" applyNumberFormat="1" applyFont="1" applyFill="1" applyBorder="1" applyAlignment="1">
      <alignment horizontal="right" vertical="center" wrapText="1"/>
      <protection/>
    </xf>
    <xf numFmtId="49" fontId="16" fillId="0" borderId="10" xfId="46" applyNumberFormat="1" applyFont="1" applyFill="1" applyBorder="1" applyAlignment="1">
      <alignment vertical="center" wrapText="1"/>
      <protection/>
    </xf>
    <xf numFmtId="0" fontId="16" fillId="0" borderId="11" xfId="46" applyFont="1" applyFill="1" applyBorder="1" applyAlignment="1">
      <alignment vertical="center" wrapText="1"/>
      <protection/>
    </xf>
    <xf numFmtId="4" fontId="19" fillId="0" borderId="15" xfId="46" applyNumberFormat="1" applyFont="1" applyFill="1" applyBorder="1" applyAlignment="1">
      <alignment horizontal="right" vertical="center" wrapText="1"/>
      <protection/>
    </xf>
    <xf numFmtId="49" fontId="16" fillId="0" borderId="16" xfId="46" applyNumberFormat="1" applyFont="1" applyFill="1" applyBorder="1" applyAlignment="1">
      <alignment vertical="center" wrapText="1"/>
      <protection/>
    </xf>
    <xf numFmtId="0" fontId="16" fillId="0" borderId="17" xfId="46" applyFont="1" applyFill="1" applyBorder="1" applyAlignment="1">
      <alignment vertical="center" wrapText="1"/>
      <protection/>
    </xf>
    <xf numFmtId="4" fontId="19" fillId="0" borderId="17" xfId="46" applyNumberFormat="1" applyFont="1" applyFill="1" applyBorder="1" applyAlignment="1">
      <alignment vertical="center" wrapText="1"/>
      <protection/>
    </xf>
    <xf numFmtId="49" fontId="16" fillId="0" borderId="13" xfId="46" applyNumberFormat="1" applyFont="1" applyFill="1" applyBorder="1" applyAlignment="1">
      <alignment vertical="center" wrapText="1"/>
      <protection/>
    </xf>
    <xf numFmtId="0" fontId="16" fillId="0" borderId="13" xfId="46" applyFont="1" applyFill="1" applyBorder="1" applyAlignment="1">
      <alignment vertical="center" wrapText="1"/>
      <protection/>
    </xf>
    <xf numFmtId="0" fontId="16" fillId="0" borderId="13" xfId="46" applyFont="1" applyFill="1" applyBorder="1" applyAlignment="1">
      <alignment horizontal="left" vertical="center" wrapText="1"/>
      <protection/>
    </xf>
    <xf numFmtId="4" fontId="19" fillId="0" borderId="18" xfId="46" applyNumberFormat="1" applyFont="1" applyFill="1" applyBorder="1" applyAlignment="1">
      <alignment vertical="center" wrapText="1"/>
      <protection/>
    </xf>
    <xf numFmtId="0" fontId="16" fillId="0" borderId="19" xfId="46" applyFont="1" applyFill="1" applyBorder="1" applyAlignment="1">
      <alignment vertical="center" wrapText="1"/>
      <protection/>
    </xf>
    <xf numFmtId="0" fontId="16" fillId="0" borderId="14" xfId="46" applyFont="1" applyFill="1" applyBorder="1" applyAlignment="1">
      <alignment vertical="center" wrapText="1"/>
      <protection/>
    </xf>
    <xf numFmtId="4" fontId="19" fillId="0" borderId="20" xfId="46" applyNumberFormat="1" applyFont="1" applyFill="1" applyBorder="1" applyAlignment="1">
      <alignment horizontal="right" vertical="center" wrapText="1"/>
      <protection/>
    </xf>
    <xf numFmtId="49" fontId="16" fillId="0" borderId="11" xfId="46" applyNumberFormat="1" applyFont="1" applyFill="1" applyBorder="1" applyAlignment="1">
      <alignment vertical="center" wrapText="1"/>
      <protection/>
    </xf>
    <xf numFmtId="4" fontId="21" fillId="0" borderId="13" xfId="0" applyNumberFormat="1" applyFont="1" applyBorder="1" applyAlignment="1">
      <alignment/>
    </xf>
    <xf numFmtId="4" fontId="19" fillId="0" borderId="21" xfId="46" applyNumberFormat="1" applyFont="1" applyFill="1" applyBorder="1" applyAlignment="1">
      <alignment horizontal="right" vertical="center" wrapText="1"/>
      <protection/>
    </xf>
    <xf numFmtId="4" fontId="1" fillId="0" borderId="13" xfId="46" applyNumberFormat="1" applyFont="1" applyFill="1" applyBorder="1" applyAlignment="1">
      <alignment vertical="center" wrapText="1"/>
      <protection/>
    </xf>
    <xf numFmtId="0" fontId="16" fillId="0" borderId="22" xfId="46" applyFont="1" applyFill="1" applyBorder="1" applyAlignment="1">
      <alignment vertical="center" wrapText="1"/>
      <protection/>
    </xf>
    <xf numFmtId="4" fontId="19" fillId="0" borderId="17" xfId="46" applyNumberFormat="1" applyFont="1" applyFill="1" applyBorder="1" applyAlignment="1">
      <alignment horizontal="right" vertical="center" wrapText="1"/>
      <protection/>
    </xf>
    <xf numFmtId="0" fontId="16" fillId="0" borderId="16" xfId="46" applyFont="1" applyFill="1" applyBorder="1" applyAlignment="1">
      <alignment vertical="center" wrapText="1"/>
      <protection/>
    </xf>
    <xf numFmtId="0" fontId="1" fillId="0" borderId="13" xfId="46" applyFont="1" applyFill="1" applyBorder="1" applyAlignment="1">
      <alignment vertical="center" wrapText="1"/>
      <protection/>
    </xf>
    <xf numFmtId="0" fontId="16" fillId="0" borderId="23" xfId="46" applyFont="1" applyFill="1" applyBorder="1" applyAlignment="1">
      <alignment vertical="center" wrapText="1"/>
      <protection/>
    </xf>
    <xf numFmtId="4" fontId="24" fillId="0" borderId="13" xfId="46" applyNumberFormat="1" applyFont="1" applyFill="1" applyBorder="1" applyAlignment="1">
      <alignment horizontal="right" vertical="center" wrapText="1"/>
      <protection/>
    </xf>
    <xf numFmtId="4" fontId="19" fillId="0" borderId="19" xfId="46" applyNumberFormat="1" applyFont="1" applyFill="1" applyBorder="1" applyAlignment="1">
      <alignment horizontal="right" vertical="center" wrapText="1"/>
      <protection/>
    </xf>
    <xf numFmtId="4" fontId="19" fillId="0" borderId="10" xfId="46" applyNumberFormat="1" applyFont="1" applyFill="1" applyBorder="1" applyAlignment="1">
      <alignment vertical="center" wrapText="1"/>
      <protection/>
    </xf>
    <xf numFmtId="49" fontId="16" fillId="0" borderId="14" xfId="46" applyNumberFormat="1" applyFont="1" applyFill="1" applyBorder="1" applyAlignment="1">
      <alignment vertical="center" wrapText="1"/>
      <protection/>
    </xf>
    <xf numFmtId="4" fontId="19" fillId="0" borderId="24" xfId="46" applyNumberFormat="1" applyFont="1" applyFill="1" applyBorder="1" applyAlignment="1">
      <alignment horizontal="right" vertical="center" wrapText="1"/>
      <protection/>
    </xf>
    <xf numFmtId="174" fontId="19" fillId="0" borderId="13" xfId="46" applyNumberFormat="1" applyFont="1" applyFill="1" applyBorder="1" applyAlignment="1">
      <alignment vertical="center" wrapText="1"/>
      <protection/>
    </xf>
    <xf numFmtId="0" fontId="27" fillId="0" borderId="13" xfId="0" applyFont="1" applyBorder="1" applyAlignment="1">
      <alignment vertical="center"/>
    </xf>
    <xf numFmtId="4" fontId="0" fillId="0" borderId="13" xfId="0" applyNumberFormat="1" applyBorder="1" applyAlignment="1">
      <alignment/>
    </xf>
    <xf numFmtId="4" fontId="19" fillId="0" borderId="25" xfId="46" applyNumberFormat="1" applyFont="1" applyFill="1" applyBorder="1" applyAlignment="1">
      <alignment horizontal="right" vertical="center" wrapText="1"/>
      <protection/>
    </xf>
    <xf numFmtId="0" fontId="18" fillId="0" borderId="13" xfId="46" applyFont="1" applyFill="1" applyBorder="1" applyAlignment="1">
      <alignment horizontal="right" vertical="center" wrapText="1"/>
      <protection/>
    </xf>
    <xf numFmtId="0" fontId="18" fillId="0" borderId="11" xfId="46" applyFont="1" applyFill="1" applyBorder="1" applyAlignment="1">
      <alignment horizontal="left" vertical="center" wrapText="1"/>
      <protection/>
    </xf>
    <xf numFmtId="0" fontId="18" fillId="0" borderId="14" xfId="46" applyFont="1" applyFill="1" applyBorder="1" applyAlignment="1">
      <alignment horizontal="left" vertical="center" wrapText="1"/>
      <protection/>
    </xf>
    <xf numFmtId="0" fontId="18" fillId="0" borderId="22" xfId="46" applyFont="1" applyFill="1" applyBorder="1" applyAlignment="1">
      <alignment horizontal="left" vertical="center" wrapText="1"/>
      <protection/>
    </xf>
    <xf numFmtId="49" fontId="16" fillId="0" borderId="0" xfId="46" applyNumberFormat="1" applyFont="1" applyFill="1" applyBorder="1" applyAlignment="1">
      <alignment horizontal="center" vertical="center" wrapText="1"/>
      <protection/>
    </xf>
    <xf numFmtId="0" fontId="16" fillId="0" borderId="0" xfId="46" applyFont="1" applyFill="1" applyBorder="1" applyAlignment="1">
      <alignment horizontal="center" vertical="center" wrapText="1"/>
      <protection/>
    </xf>
    <xf numFmtId="0" fontId="18" fillId="0" borderId="10" xfId="46" applyFont="1" applyFill="1" applyBorder="1" applyAlignment="1">
      <alignment horizontal="left" vertical="center" wrapText="1"/>
      <protection/>
    </xf>
    <xf numFmtId="4" fontId="16" fillId="0" borderId="14" xfId="46" applyNumberFormat="1" applyFont="1" applyFill="1" applyBorder="1" applyAlignment="1">
      <alignment horizontal="right" vertical="center" wrapText="1"/>
      <protection/>
    </xf>
    <xf numFmtId="4" fontId="16" fillId="0" borderId="21" xfId="46" applyNumberFormat="1" applyFont="1" applyFill="1" applyBorder="1" applyAlignment="1">
      <alignment horizontal="right" vertical="center" wrapText="1"/>
      <protection/>
    </xf>
    <xf numFmtId="0" fontId="16" fillId="0" borderId="14" xfId="46" applyFont="1" applyFill="1" applyBorder="1" applyAlignment="1">
      <alignment horizontal="center" vertical="center" wrapText="1"/>
      <protection/>
    </xf>
    <xf numFmtId="0" fontId="27" fillId="0" borderId="13" xfId="0" applyFont="1" applyFill="1" applyBorder="1" applyAlignment="1">
      <alignment vertical="center"/>
    </xf>
    <xf numFmtId="4" fontId="1" fillId="0" borderId="0" xfId="46" applyNumberFormat="1" applyFont="1" applyFill="1" applyAlignment="1">
      <alignment vertical="center" wrapText="1"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cel Built-in Normal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`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36"/>
  <sheetViews>
    <sheetView tabSelected="1" zoomScalePageLayoutView="0" workbookViewId="0" topLeftCell="A1">
      <selection activeCell="J61" sqref="J61"/>
    </sheetView>
  </sheetViews>
  <sheetFormatPr defaultColWidth="9.00390625" defaultRowHeight="12.75"/>
  <cols>
    <col min="1" max="1" width="6.28125" style="5" customWidth="1"/>
    <col min="2" max="2" width="62.00390625" style="5" customWidth="1"/>
    <col min="3" max="3" width="25.00390625" style="5" customWidth="1"/>
    <col min="4" max="5" width="9.00390625" style="5" customWidth="1"/>
    <col min="6" max="6" width="16.421875" style="5" customWidth="1"/>
    <col min="7" max="16384" width="9.00390625" style="5" customWidth="1"/>
  </cols>
  <sheetData>
    <row r="1" spans="1:3" s="2" customFormat="1" ht="15">
      <c r="A1" s="1" t="s">
        <v>0</v>
      </c>
      <c r="C1" s="3"/>
    </row>
    <row r="2" ht="15">
      <c r="A2" s="4" t="s">
        <v>1</v>
      </c>
    </row>
    <row r="3" ht="15">
      <c r="A3" s="4" t="s">
        <v>2</v>
      </c>
    </row>
    <row r="4" spans="1:3" ht="13.5" customHeight="1">
      <c r="A4" s="51" t="s">
        <v>95</v>
      </c>
      <c r="B4" s="51"/>
      <c r="C4" s="51"/>
    </row>
    <row r="5" spans="2:3" ht="15">
      <c r="B5" s="6"/>
      <c r="C5" s="6"/>
    </row>
    <row r="6" spans="1:3" ht="24" customHeight="1">
      <c r="A6" s="52" t="s">
        <v>3</v>
      </c>
      <c r="B6" s="52"/>
      <c r="C6" s="52"/>
    </row>
    <row r="7" spans="1:3" ht="15" customHeight="1">
      <c r="A7" s="53" t="s">
        <v>4</v>
      </c>
      <c r="B7" s="53"/>
      <c r="C7" s="7"/>
    </row>
    <row r="8" spans="1:3" ht="15" customHeight="1">
      <c r="A8" s="8" t="s">
        <v>5</v>
      </c>
      <c r="B8" s="8" t="s">
        <v>75</v>
      </c>
      <c r="C8" s="9" t="s">
        <v>6</v>
      </c>
    </row>
    <row r="9" spans="1:3" ht="15" customHeight="1">
      <c r="A9" s="17" t="s">
        <v>5</v>
      </c>
      <c r="B9" s="17" t="s">
        <v>78</v>
      </c>
      <c r="C9" s="10"/>
    </row>
    <row r="10" spans="1:3" ht="15" customHeight="1">
      <c r="A10" s="14">
        <v>824</v>
      </c>
      <c r="B10" s="8" t="s">
        <v>87</v>
      </c>
      <c r="C10" s="40" t="s">
        <v>6</v>
      </c>
    </row>
    <row r="11" spans="1:3" ht="15" customHeight="1">
      <c r="A11" s="8" t="s">
        <v>7</v>
      </c>
      <c r="B11" s="8" t="s">
        <v>8</v>
      </c>
      <c r="C11" s="9"/>
    </row>
    <row r="12" spans="1:3" ht="15" customHeight="1">
      <c r="A12" s="8" t="s">
        <v>9</v>
      </c>
      <c r="B12" s="8" t="s">
        <v>10</v>
      </c>
      <c r="C12" s="40" t="s">
        <v>6</v>
      </c>
    </row>
    <row r="13" spans="1:3" ht="15" customHeight="1">
      <c r="A13" s="33" t="s">
        <v>11</v>
      </c>
      <c r="B13" s="26" t="s">
        <v>12</v>
      </c>
      <c r="C13" s="39" t="s">
        <v>6</v>
      </c>
    </row>
    <row r="14" spans="1:3" ht="15" customHeight="1">
      <c r="A14" s="8" t="s">
        <v>13</v>
      </c>
      <c r="B14" s="27" t="s">
        <v>14</v>
      </c>
      <c r="C14" s="13"/>
    </row>
    <row r="15" spans="1:3" ht="15" customHeight="1">
      <c r="A15" s="8" t="s">
        <v>77</v>
      </c>
      <c r="B15" s="8" t="s">
        <v>33</v>
      </c>
      <c r="C15" s="9"/>
    </row>
    <row r="16" spans="1:3" ht="15" customHeight="1">
      <c r="A16" s="8" t="s">
        <v>74</v>
      </c>
      <c r="B16" s="8" t="s">
        <v>62</v>
      </c>
      <c r="C16" s="9"/>
    </row>
    <row r="17" spans="1:3" ht="15" customHeight="1">
      <c r="A17" s="8"/>
      <c r="B17" s="14" t="s">
        <v>15</v>
      </c>
      <c r="C17" s="9">
        <v>5689</v>
      </c>
    </row>
    <row r="18" spans="1:3" ht="15" customHeight="1">
      <c r="A18" s="53" t="s">
        <v>16</v>
      </c>
      <c r="B18" s="53"/>
      <c r="C18" s="9"/>
    </row>
    <row r="19" spans="1:3" ht="15" customHeight="1">
      <c r="A19" s="8" t="s">
        <v>17</v>
      </c>
      <c r="B19" s="8" t="s">
        <v>75</v>
      </c>
      <c r="C19" s="15" t="s">
        <v>6</v>
      </c>
    </row>
    <row r="20" spans="1:3" ht="15" customHeight="1">
      <c r="A20" s="8" t="s">
        <v>17</v>
      </c>
      <c r="B20" s="11" t="s">
        <v>91</v>
      </c>
      <c r="C20" s="15" t="s">
        <v>6</v>
      </c>
    </row>
    <row r="21" spans="1:3" ht="15" customHeight="1">
      <c r="A21" s="8" t="s">
        <v>17</v>
      </c>
      <c r="B21" s="11" t="s">
        <v>78</v>
      </c>
      <c r="C21" s="15"/>
    </row>
    <row r="22" spans="1:3" ht="15" customHeight="1">
      <c r="A22" s="8" t="s">
        <v>65</v>
      </c>
      <c r="B22" s="11" t="s">
        <v>67</v>
      </c>
      <c r="C22" s="15"/>
    </row>
    <row r="23" spans="1:3" ht="15" customHeight="1">
      <c r="A23" s="8" t="s">
        <v>84</v>
      </c>
      <c r="B23" s="11" t="s">
        <v>85</v>
      </c>
      <c r="C23" s="15"/>
    </row>
    <row r="24" spans="1:3" ht="15" customHeight="1">
      <c r="A24" s="8" t="s">
        <v>66</v>
      </c>
      <c r="B24" s="11" t="s">
        <v>68</v>
      </c>
      <c r="C24" s="15"/>
    </row>
    <row r="25" spans="1:3" ht="15" customHeight="1">
      <c r="A25" s="8" t="s">
        <v>18</v>
      </c>
      <c r="B25" s="11" t="s">
        <v>37</v>
      </c>
      <c r="C25" s="15"/>
    </row>
    <row r="26" spans="1:3" ht="15" customHeight="1">
      <c r="A26" s="8" t="s">
        <v>19</v>
      </c>
      <c r="B26" s="11" t="s">
        <v>20</v>
      </c>
      <c r="C26" s="13" t="s">
        <v>6</v>
      </c>
    </row>
    <row r="27" spans="1:3" ht="16.5" customHeight="1">
      <c r="A27" s="8" t="s">
        <v>21</v>
      </c>
      <c r="B27" s="11" t="s">
        <v>52</v>
      </c>
      <c r="C27" s="15" t="s">
        <v>6</v>
      </c>
    </row>
    <row r="28" spans="1:3" ht="15" customHeight="1">
      <c r="A28" s="8" t="s">
        <v>22</v>
      </c>
      <c r="B28" s="11" t="s">
        <v>23</v>
      </c>
      <c r="C28" s="15" t="s">
        <v>6</v>
      </c>
    </row>
    <row r="29" spans="1:3" ht="15" customHeight="1">
      <c r="A29" s="8" t="s">
        <v>24</v>
      </c>
      <c r="B29" s="11" t="s">
        <v>12</v>
      </c>
      <c r="C29" s="15" t="s">
        <v>6</v>
      </c>
    </row>
    <row r="30" spans="1:3" ht="15" customHeight="1">
      <c r="A30" s="8" t="s">
        <v>25</v>
      </c>
      <c r="B30" s="8" t="s">
        <v>14</v>
      </c>
      <c r="C30" s="31"/>
    </row>
    <row r="31" spans="1:3" ht="15" customHeight="1">
      <c r="A31" s="16" t="s">
        <v>26</v>
      </c>
      <c r="B31" s="11" t="s">
        <v>27</v>
      </c>
      <c r="C31" s="12" t="s">
        <v>6</v>
      </c>
    </row>
    <row r="32" spans="1:3" ht="15" customHeight="1">
      <c r="A32" s="16" t="s">
        <v>28</v>
      </c>
      <c r="B32" s="11" t="s">
        <v>29</v>
      </c>
      <c r="C32" s="12" t="s">
        <v>6</v>
      </c>
    </row>
    <row r="33" spans="1:3" ht="15.75">
      <c r="A33" s="22" t="s">
        <v>41</v>
      </c>
      <c r="B33" s="23" t="s">
        <v>42</v>
      </c>
      <c r="C33" s="15"/>
    </row>
    <row r="34" spans="1:3" ht="15" customHeight="1">
      <c r="A34" s="16" t="s">
        <v>30</v>
      </c>
      <c r="B34" s="8" t="s">
        <v>31</v>
      </c>
      <c r="C34" s="13"/>
    </row>
    <row r="35" spans="1:3" ht="15" customHeight="1">
      <c r="A35" s="16" t="s">
        <v>32</v>
      </c>
      <c r="B35" s="8" t="s">
        <v>33</v>
      </c>
      <c r="C35" s="9" t="s">
        <v>6</v>
      </c>
    </row>
    <row r="36" spans="1:3" ht="15" customHeight="1">
      <c r="A36" s="16" t="s">
        <v>56</v>
      </c>
      <c r="B36" s="8" t="s">
        <v>57</v>
      </c>
      <c r="C36" s="9">
        <v>78326</v>
      </c>
    </row>
    <row r="37" spans="1:3" ht="15" customHeight="1">
      <c r="A37" s="16" t="s">
        <v>61</v>
      </c>
      <c r="B37" s="8" t="s">
        <v>62</v>
      </c>
      <c r="C37" s="9"/>
    </row>
    <row r="38" spans="1:3" ht="15" customHeight="1">
      <c r="A38" s="16" t="s">
        <v>89</v>
      </c>
      <c r="B38" s="8" t="s">
        <v>90</v>
      </c>
      <c r="C38" s="9" t="s">
        <v>6</v>
      </c>
    </row>
    <row r="39" spans="1:3" ht="15" customHeight="1">
      <c r="A39" s="16" t="s">
        <v>72</v>
      </c>
      <c r="B39" s="8" t="s">
        <v>73</v>
      </c>
      <c r="C39" s="9"/>
    </row>
    <row r="40" spans="1:3" ht="15" customHeight="1">
      <c r="A40" s="16" t="s">
        <v>81</v>
      </c>
      <c r="B40" s="8" t="s">
        <v>82</v>
      </c>
      <c r="C40" s="9"/>
    </row>
    <row r="41" spans="1:3" ht="15" customHeight="1">
      <c r="A41" s="16"/>
      <c r="B41" s="8" t="s">
        <v>70</v>
      </c>
      <c r="C41" s="9" t="s">
        <v>6</v>
      </c>
    </row>
    <row r="42" spans="1:3" ht="15" customHeight="1">
      <c r="A42" s="16"/>
      <c r="B42" s="8" t="s">
        <v>60</v>
      </c>
      <c r="C42" s="9" t="s">
        <v>6</v>
      </c>
    </row>
    <row r="43" spans="1:3" ht="15" customHeight="1">
      <c r="A43" s="16"/>
      <c r="B43" s="8" t="s">
        <v>50</v>
      </c>
      <c r="C43" s="9" t="s">
        <v>6</v>
      </c>
    </row>
    <row r="44" spans="1:3" ht="15" customHeight="1">
      <c r="A44" s="16"/>
      <c r="B44" s="8" t="s">
        <v>49</v>
      </c>
      <c r="C44" s="9" t="s">
        <v>6</v>
      </c>
    </row>
    <row r="45" spans="1:3" ht="15" customHeight="1">
      <c r="A45" s="16"/>
      <c r="B45" s="8" t="s">
        <v>51</v>
      </c>
      <c r="C45" s="9"/>
    </row>
    <row r="46" spans="1:3" ht="15" customHeight="1">
      <c r="A46" s="16"/>
      <c r="B46" s="8" t="s">
        <v>47</v>
      </c>
      <c r="C46" s="9" t="s">
        <v>6</v>
      </c>
    </row>
    <row r="47" spans="1:3" ht="15" customHeight="1">
      <c r="A47" s="16"/>
      <c r="B47" s="17" t="s">
        <v>53</v>
      </c>
      <c r="C47" s="18" t="s">
        <v>6</v>
      </c>
    </row>
    <row r="48" spans="1:3" ht="15" customHeight="1">
      <c r="A48" s="19"/>
      <c r="B48" s="20" t="s">
        <v>34</v>
      </c>
      <c r="C48" s="21" t="s">
        <v>6</v>
      </c>
    </row>
    <row r="49" spans="1:3" ht="15" customHeight="1">
      <c r="A49" s="22"/>
      <c r="B49" s="23" t="s">
        <v>45</v>
      </c>
      <c r="C49" s="15" t="s">
        <v>6</v>
      </c>
    </row>
    <row r="50" spans="1:3" ht="15" customHeight="1">
      <c r="A50" s="22"/>
      <c r="B50" s="24" t="s">
        <v>15</v>
      </c>
      <c r="C50" s="15">
        <v>22050</v>
      </c>
    </row>
    <row r="51" spans="1:3" ht="16.5" customHeight="1">
      <c r="A51" s="54" t="s">
        <v>35</v>
      </c>
      <c r="B51" s="55"/>
      <c r="C51" s="25">
        <f>+C17+C36+C50</f>
        <v>106065</v>
      </c>
    </row>
    <row r="52" spans="1:3" ht="15">
      <c r="A52" s="11"/>
      <c r="B52" s="23"/>
      <c r="C52" s="32"/>
    </row>
    <row r="53" spans="1:3" ht="25.5" customHeight="1">
      <c r="A53" s="8"/>
      <c r="B53" s="56" t="s">
        <v>36</v>
      </c>
      <c r="C53" s="56" t="e">
        <f>NA()</f>
        <v>#N/A</v>
      </c>
    </row>
    <row r="54" spans="1:3" ht="15" customHeight="1">
      <c r="A54" s="48" t="s">
        <v>4</v>
      </c>
      <c r="B54" s="48"/>
      <c r="C54" s="10" t="s">
        <v>6</v>
      </c>
    </row>
    <row r="55" spans="1:3" ht="15" customHeight="1">
      <c r="A55" s="23" t="s">
        <v>5</v>
      </c>
      <c r="B55" s="23" t="s">
        <v>75</v>
      </c>
      <c r="C55" s="38" t="str">
        <f>+C8</f>
        <v> </v>
      </c>
    </row>
    <row r="56" spans="1:3" ht="15" customHeight="1">
      <c r="A56" s="24">
        <v>824</v>
      </c>
      <c r="B56" s="23" t="s">
        <v>87</v>
      </c>
      <c r="C56" s="12"/>
    </row>
    <row r="57" spans="1:3" ht="15" customHeight="1">
      <c r="A57" s="23" t="s">
        <v>79</v>
      </c>
      <c r="B57" s="23" t="s">
        <v>78</v>
      </c>
      <c r="C57" s="15"/>
    </row>
    <row r="58" spans="1:3" ht="15" customHeight="1">
      <c r="A58" s="33" t="s">
        <v>63</v>
      </c>
      <c r="B58" s="23" t="s">
        <v>64</v>
      </c>
      <c r="C58" s="15"/>
    </row>
    <row r="59" spans="1:3" ht="15" customHeight="1">
      <c r="A59" s="23" t="s">
        <v>7</v>
      </c>
      <c r="B59" s="23" t="s">
        <v>37</v>
      </c>
      <c r="C59" s="15" t="s">
        <v>6</v>
      </c>
    </row>
    <row r="60" spans="1:3" ht="16.5" customHeight="1">
      <c r="A60" s="23" t="s">
        <v>9</v>
      </c>
      <c r="B60" s="23" t="s">
        <v>38</v>
      </c>
      <c r="C60" s="28">
        <v>381152.04</v>
      </c>
    </row>
    <row r="61" spans="1:6" ht="16.5" customHeight="1">
      <c r="A61" s="23"/>
      <c r="B61" s="44" t="s">
        <v>96</v>
      </c>
      <c r="C61" s="45">
        <v>25164</v>
      </c>
      <c r="F61" s="58"/>
    </row>
    <row r="62" spans="1:3" ht="16.5" customHeight="1">
      <c r="A62" s="23"/>
      <c r="B62" s="44" t="s">
        <v>97</v>
      </c>
      <c r="C62" s="45">
        <v>85429.75</v>
      </c>
    </row>
    <row r="63" spans="1:3" ht="16.5" customHeight="1">
      <c r="A63" s="23"/>
      <c r="B63" s="44" t="s">
        <v>98</v>
      </c>
      <c r="C63" s="45">
        <v>10400.02</v>
      </c>
    </row>
    <row r="64" spans="1:3" ht="16.5" customHeight="1">
      <c r="A64" s="23"/>
      <c r="B64" s="57" t="s">
        <v>110</v>
      </c>
      <c r="C64" s="45">
        <v>7360.37</v>
      </c>
    </row>
    <row r="65" spans="1:3" ht="16.5" customHeight="1">
      <c r="A65" s="23"/>
      <c r="B65" s="44" t="s">
        <v>99</v>
      </c>
      <c r="C65" s="45">
        <v>15901.22</v>
      </c>
    </row>
    <row r="66" spans="1:3" ht="16.5" customHeight="1">
      <c r="A66" s="23"/>
      <c r="B66" s="44" t="s">
        <v>100</v>
      </c>
      <c r="C66" s="45">
        <v>9103.03</v>
      </c>
    </row>
    <row r="67" spans="1:3" ht="16.5" customHeight="1">
      <c r="A67" s="23"/>
      <c r="B67" s="44" t="s">
        <v>94</v>
      </c>
      <c r="C67" s="45">
        <v>4640.05</v>
      </c>
    </row>
    <row r="68" spans="1:3" ht="16.5" customHeight="1">
      <c r="A68" s="23"/>
      <c r="B68" s="44" t="s">
        <v>101</v>
      </c>
      <c r="C68" s="45">
        <v>9785.92</v>
      </c>
    </row>
    <row r="69" spans="1:3" ht="16.5" customHeight="1">
      <c r="A69" s="23"/>
      <c r="B69" s="44" t="s">
        <v>102</v>
      </c>
      <c r="C69" s="45">
        <v>4119</v>
      </c>
    </row>
    <row r="70" spans="1:3" ht="16.5" customHeight="1">
      <c r="A70" s="23"/>
      <c r="B70" s="44" t="s">
        <v>103</v>
      </c>
      <c r="C70" s="45">
        <v>1098.4</v>
      </c>
    </row>
    <row r="71" spans="1:3" ht="16.5" customHeight="1">
      <c r="A71" s="23"/>
      <c r="B71" s="44" t="s">
        <v>104</v>
      </c>
      <c r="C71" s="45">
        <v>7740.22</v>
      </c>
    </row>
    <row r="72" spans="1:3" ht="16.5" customHeight="1">
      <c r="A72" s="23"/>
      <c r="B72" s="44" t="s">
        <v>105</v>
      </c>
      <c r="C72" s="45">
        <v>8897.04</v>
      </c>
    </row>
    <row r="73" spans="1:3" ht="16.5" customHeight="1">
      <c r="A73" s="23"/>
      <c r="B73" s="44" t="s">
        <v>106</v>
      </c>
      <c r="C73" s="45">
        <v>75600</v>
      </c>
    </row>
    <row r="74" spans="1:3" ht="16.5" customHeight="1">
      <c r="A74" s="23"/>
      <c r="B74" s="44" t="s">
        <v>107</v>
      </c>
      <c r="C74" s="45">
        <v>28500</v>
      </c>
    </row>
    <row r="75" spans="1:3" ht="16.5" customHeight="1">
      <c r="A75" s="23"/>
      <c r="B75" s="44" t="s">
        <v>108</v>
      </c>
      <c r="C75" s="45">
        <v>76911.98</v>
      </c>
    </row>
    <row r="76" spans="1:3" ht="16.5" customHeight="1">
      <c r="A76" s="23"/>
      <c r="B76" s="44" t="s">
        <v>109</v>
      </c>
      <c r="C76" s="45">
        <v>10501.04</v>
      </c>
    </row>
    <row r="77" spans="1:3" ht="15" customHeight="1">
      <c r="A77" s="23" t="s">
        <v>74</v>
      </c>
      <c r="B77" s="23" t="s">
        <v>62</v>
      </c>
      <c r="C77" s="30"/>
    </row>
    <row r="78" spans="1:3" ht="15" customHeight="1">
      <c r="A78" s="26" t="s">
        <v>11</v>
      </c>
      <c r="B78" s="23" t="s">
        <v>12</v>
      </c>
      <c r="C78" s="15" t="s">
        <v>6</v>
      </c>
    </row>
    <row r="79" spans="1:3" ht="15" customHeight="1">
      <c r="A79" s="23" t="s">
        <v>77</v>
      </c>
      <c r="B79" s="8" t="s">
        <v>33</v>
      </c>
      <c r="C79" s="15"/>
    </row>
    <row r="80" spans="1:3" ht="15" customHeight="1">
      <c r="A80" s="23" t="s">
        <v>13</v>
      </c>
      <c r="B80" s="23" t="s">
        <v>14</v>
      </c>
      <c r="C80" s="15" t="s">
        <v>6</v>
      </c>
    </row>
    <row r="81" spans="1:3" ht="15" customHeight="1">
      <c r="A81" s="23"/>
      <c r="B81" s="37" t="s">
        <v>86</v>
      </c>
      <c r="C81" s="15" t="s">
        <v>6</v>
      </c>
    </row>
    <row r="82" spans="1:3" ht="15" customHeight="1">
      <c r="A82" s="49" t="s">
        <v>16</v>
      </c>
      <c r="B82" s="50"/>
      <c r="C82" s="15"/>
    </row>
    <row r="83" spans="1:3" ht="15" customHeight="1">
      <c r="A83" s="8" t="s">
        <v>17</v>
      </c>
      <c r="B83" s="37" t="s">
        <v>75</v>
      </c>
      <c r="C83" s="12" t="str">
        <f>+C19</f>
        <v> </v>
      </c>
    </row>
    <row r="84" spans="1:3" ht="15" customHeight="1">
      <c r="A84" s="8" t="s">
        <v>80</v>
      </c>
      <c r="B84" s="35" t="s">
        <v>78</v>
      </c>
      <c r="C84" s="34"/>
    </row>
    <row r="85" spans="1:3" ht="15" customHeight="1">
      <c r="A85" s="11" t="s">
        <v>65</v>
      </c>
      <c r="B85" s="23" t="s">
        <v>67</v>
      </c>
      <c r="C85" s="15" t="s">
        <v>6</v>
      </c>
    </row>
    <row r="86" spans="1:3" ht="15" customHeight="1">
      <c r="A86" s="35" t="s">
        <v>84</v>
      </c>
      <c r="B86" s="20" t="s">
        <v>85</v>
      </c>
      <c r="C86" s="15" t="s">
        <v>6</v>
      </c>
    </row>
    <row r="87" spans="1:3" ht="15" customHeight="1">
      <c r="A87" s="23" t="s">
        <v>66</v>
      </c>
      <c r="B87" s="23" t="s">
        <v>68</v>
      </c>
      <c r="C87" s="15" t="s">
        <v>6</v>
      </c>
    </row>
    <row r="88" spans="1:3" ht="15" customHeight="1">
      <c r="A88" s="23" t="s">
        <v>18</v>
      </c>
      <c r="B88" s="23" t="s">
        <v>37</v>
      </c>
      <c r="C88" s="15" t="s">
        <v>6</v>
      </c>
    </row>
    <row r="89" spans="1:3" ht="15" customHeight="1">
      <c r="A89" s="23" t="s">
        <v>58</v>
      </c>
      <c r="B89" s="23" t="s">
        <v>59</v>
      </c>
      <c r="C89" s="15"/>
    </row>
    <row r="90" spans="1:3" ht="18" customHeight="1">
      <c r="A90" s="37" t="s">
        <v>19</v>
      </c>
      <c r="B90" s="23" t="s">
        <v>39</v>
      </c>
      <c r="C90" s="15" t="str">
        <f>+C26</f>
        <v> </v>
      </c>
    </row>
    <row r="91" spans="1:3" ht="15" customHeight="1">
      <c r="A91" s="37" t="s">
        <v>21</v>
      </c>
      <c r="B91" s="23" t="s">
        <v>40</v>
      </c>
      <c r="C91" s="43">
        <v>1815872.57</v>
      </c>
    </row>
    <row r="92" spans="1:3" ht="15" customHeight="1">
      <c r="A92" s="37"/>
      <c r="B92" s="44" t="s">
        <v>111</v>
      </c>
      <c r="C92" s="45">
        <v>5249.99</v>
      </c>
    </row>
    <row r="93" spans="1:3" ht="15" customHeight="1">
      <c r="A93" s="37"/>
      <c r="B93" s="44" t="s">
        <v>112</v>
      </c>
      <c r="C93" s="45">
        <v>11605.2</v>
      </c>
    </row>
    <row r="94" spans="1:3" ht="15" customHeight="1">
      <c r="A94" s="37"/>
      <c r="B94" s="44" t="s">
        <v>113</v>
      </c>
      <c r="C94" s="45">
        <v>11232</v>
      </c>
    </row>
    <row r="95" spans="1:3" ht="15" customHeight="1">
      <c r="A95" s="37"/>
      <c r="B95" s="44" t="s">
        <v>114</v>
      </c>
      <c r="C95" s="45">
        <v>5664</v>
      </c>
    </row>
    <row r="96" spans="1:3" ht="15" customHeight="1">
      <c r="A96" s="37"/>
      <c r="B96" s="44" t="s">
        <v>115</v>
      </c>
      <c r="C96" s="45">
        <v>66244.08</v>
      </c>
    </row>
    <row r="97" spans="1:6" ht="15" customHeight="1">
      <c r="A97" s="37"/>
      <c r="B97" s="44" t="s">
        <v>116</v>
      </c>
      <c r="C97" s="45">
        <v>211644</v>
      </c>
      <c r="F97" s="58"/>
    </row>
    <row r="98" spans="1:3" ht="15" customHeight="1">
      <c r="A98" s="37"/>
      <c r="B98" s="44" t="s">
        <v>117</v>
      </c>
      <c r="C98" s="45">
        <v>22608</v>
      </c>
    </row>
    <row r="99" spans="1:3" ht="15" customHeight="1">
      <c r="A99" s="37"/>
      <c r="B99" s="44" t="s">
        <v>92</v>
      </c>
      <c r="C99" s="45">
        <v>10080</v>
      </c>
    </row>
    <row r="100" spans="1:3" ht="15" customHeight="1">
      <c r="A100" s="37"/>
      <c r="B100" s="44" t="s">
        <v>93</v>
      </c>
      <c r="C100" s="45">
        <v>5805.6</v>
      </c>
    </row>
    <row r="101" spans="1:3" ht="15" customHeight="1">
      <c r="A101" s="37"/>
      <c r="B101" s="44" t="s">
        <v>118</v>
      </c>
      <c r="C101" s="45">
        <v>1090</v>
      </c>
    </row>
    <row r="102" spans="1:3" ht="15" customHeight="1">
      <c r="A102" s="37"/>
      <c r="B102" s="44" t="s">
        <v>119</v>
      </c>
      <c r="C102" s="45">
        <v>9720</v>
      </c>
    </row>
    <row r="103" spans="1:3" ht="15" customHeight="1">
      <c r="A103" s="37"/>
      <c r="B103" s="44" t="s">
        <v>120</v>
      </c>
      <c r="C103" s="45">
        <v>32310</v>
      </c>
    </row>
    <row r="104" spans="1:3" ht="15" customHeight="1">
      <c r="A104" s="37"/>
      <c r="B104" s="44" t="s">
        <v>110</v>
      </c>
      <c r="C104" s="45">
        <v>46247.57</v>
      </c>
    </row>
    <row r="105" spans="1:3" ht="15" customHeight="1">
      <c r="A105" s="37"/>
      <c r="B105" s="44" t="s">
        <v>121</v>
      </c>
      <c r="C105" s="45">
        <v>69600</v>
      </c>
    </row>
    <row r="106" spans="1:3" ht="15" customHeight="1">
      <c r="A106" s="37"/>
      <c r="B106" s="44" t="s">
        <v>99</v>
      </c>
      <c r="C106" s="45">
        <v>83616.13</v>
      </c>
    </row>
    <row r="107" spans="1:3" ht="15" customHeight="1">
      <c r="A107" s="37"/>
      <c r="B107" s="44" t="s">
        <v>122</v>
      </c>
      <c r="C107" s="45">
        <v>280423.33</v>
      </c>
    </row>
    <row r="108" spans="1:3" ht="15" customHeight="1">
      <c r="A108" s="37"/>
      <c r="B108" s="44" t="s">
        <v>123</v>
      </c>
      <c r="C108" s="45">
        <v>29996.68</v>
      </c>
    </row>
    <row r="109" spans="1:3" ht="15" customHeight="1">
      <c r="A109" s="37"/>
      <c r="B109" s="44" t="s">
        <v>100</v>
      </c>
      <c r="C109" s="45">
        <v>49866.53</v>
      </c>
    </row>
    <row r="110" spans="1:3" ht="15" customHeight="1">
      <c r="A110" s="37"/>
      <c r="B110" s="44" t="s">
        <v>124</v>
      </c>
      <c r="C110" s="45">
        <v>26247.21</v>
      </c>
    </row>
    <row r="111" spans="1:3" ht="15" customHeight="1">
      <c r="A111" s="37"/>
      <c r="B111" s="44" t="s">
        <v>125</v>
      </c>
      <c r="C111" s="45">
        <v>312938.22</v>
      </c>
    </row>
    <row r="112" spans="1:3" ht="15" customHeight="1">
      <c r="A112" s="37"/>
      <c r="B112" s="44" t="s">
        <v>104</v>
      </c>
      <c r="C112" s="45">
        <v>79648.43</v>
      </c>
    </row>
    <row r="113" spans="1:3" ht="15" customHeight="1">
      <c r="A113" s="37"/>
      <c r="B113" s="44" t="s">
        <v>126</v>
      </c>
      <c r="C113" s="45">
        <v>24155.6</v>
      </c>
    </row>
    <row r="114" spans="1:3" ht="15" customHeight="1">
      <c r="A114" s="37"/>
      <c r="B114" s="44" t="s">
        <v>127</v>
      </c>
      <c r="C114" s="45">
        <v>419880</v>
      </c>
    </row>
    <row r="115" spans="1:3" ht="15" customHeight="1">
      <c r="A115" s="37" t="s">
        <v>22</v>
      </c>
      <c r="B115" s="23" t="s">
        <v>23</v>
      </c>
      <c r="C115" s="15" t="s">
        <v>6</v>
      </c>
    </row>
    <row r="116" spans="1:3" ht="15.75">
      <c r="A116" s="33" t="s">
        <v>24</v>
      </c>
      <c r="B116" s="23" t="s">
        <v>12</v>
      </c>
      <c r="C116" s="15" t="s">
        <v>6</v>
      </c>
    </row>
    <row r="117" spans="1:3" ht="15.75">
      <c r="A117" s="35" t="s">
        <v>25</v>
      </c>
      <c r="B117" s="23" t="s">
        <v>55</v>
      </c>
      <c r="C117" s="15"/>
    </row>
    <row r="118" spans="1:3" ht="15.75">
      <c r="A118" s="22" t="s">
        <v>26</v>
      </c>
      <c r="B118" s="23" t="s">
        <v>27</v>
      </c>
      <c r="C118" s="15" t="str">
        <f>+C31</f>
        <v> </v>
      </c>
    </row>
    <row r="119" spans="1:3" ht="15.75">
      <c r="A119" s="22" t="s">
        <v>28</v>
      </c>
      <c r="B119" s="23" t="s">
        <v>29</v>
      </c>
      <c r="C119" s="15" t="str">
        <f>+C32</f>
        <v> </v>
      </c>
    </row>
    <row r="120" spans="1:3" ht="15.75">
      <c r="A120" s="22" t="s">
        <v>41</v>
      </c>
      <c r="B120" s="23" t="s">
        <v>88</v>
      </c>
      <c r="C120" s="15" t="s">
        <v>6</v>
      </c>
    </row>
    <row r="121" spans="1:3" ht="15.75">
      <c r="A121" s="22" t="s">
        <v>32</v>
      </c>
      <c r="B121" s="23" t="s">
        <v>33</v>
      </c>
      <c r="C121" s="15" t="s">
        <v>6</v>
      </c>
    </row>
    <row r="122" spans="1:3" ht="15" customHeight="1">
      <c r="A122" s="22" t="s">
        <v>56</v>
      </c>
      <c r="B122" s="23" t="s">
        <v>57</v>
      </c>
      <c r="C122" s="15" t="s">
        <v>6</v>
      </c>
    </row>
    <row r="123" spans="1:3" ht="15" customHeight="1">
      <c r="A123" s="29" t="s">
        <v>61</v>
      </c>
      <c r="B123" s="17" t="s">
        <v>62</v>
      </c>
      <c r="C123" s="34"/>
    </row>
    <row r="124" spans="1:3" ht="15" customHeight="1">
      <c r="A124" s="16" t="s">
        <v>72</v>
      </c>
      <c r="B124" s="8" t="s">
        <v>73</v>
      </c>
      <c r="C124" s="42"/>
    </row>
    <row r="125" spans="1:3" ht="15" customHeight="1">
      <c r="A125" s="16" t="s">
        <v>89</v>
      </c>
      <c r="B125" s="17" t="s">
        <v>90</v>
      </c>
      <c r="C125" s="46" t="str">
        <f>+C38</f>
        <v> </v>
      </c>
    </row>
    <row r="126" spans="1:3" ht="15" customHeight="1">
      <c r="A126" s="16"/>
      <c r="B126" s="8" t="s">
        <v>86</v>
      </c>
      <c r="C126" s="42" t="s">
        <v>6</v>
      </c>
    </row>
    <row r="127" spans="1:3" ht="15" customHeight="1">
      <c r="A127" s="41"/>
      <c r="B127" s="27" t="s">
        <v>83</v>
      </c>
      <c r="C127" s="39" t="s">
        <v>6</v>
      </c>
    </row>
    <row r="128" spans="1:3" ht="15" customHeight="1">
      <c r="A128" s="22"/>
      <c r="B128" s="23" t="s">
        <v>71</v>
      </c>
      <c r="C128" s="15" t="s">
        <v>6</v>
      </c>
    </row>
    <row r="129" spans="1:3" ht="15" customHeight="1">
      <c r="A129" s="22"/>
      <c r="B129" s="23" t="s">
        <v>76</v>
      </c>
      <c r="C129" s="36"/>
    </row>
    <row r="130" spans="1:3" ht="15" customHeight="1">
      <c r="A130" s="22"/>
      <c r="B130" s="23" t="s">
        <v>69</v>
      </c>
      <c r="C130" s="15"/>
    </row>
    <row r="131" spans="1:3" ht="15" customHeight="1">
      <c r="A131" s="22"/>
      <c r="B131" s="23" t="s">
        <v>43</v>
      </c>
      <c r="C131" s="15"/>
    </row>
    <row r="132" spans="1:3" ht="15" customHeight="1">
      <c r="A132" s="22"/>
      <c r="B132" s="23" t="s">
        <v>48</v>
      </c>
      <c r="C132" s="15" t="s">
        <v>6</v>
      </c>
    </row>
    <row r="133" spans="1:3" ht="15" customHeight="1">
      <c r="A133" s="22"/>
      <c r="B133" s="23" t="s">
        <v>54</v>
      </c>
      <c r="C133" s="15" t="s">
        <v>6</v>
      </c>
    </row>
    <row r="134" spans="1:3" ht="15" customHeight="1">
      <c r="A134" s="22"/>
      <c r="B134" s="23" t="s">
        <v>44</v>
      </c>
      <c r="C134" s="15" t="s">
        <v>6</v>
      </c>
    </row>
    <row r="135" spans="1:3" ht="15" customHeight="1">
      <c r="A135" s="22" t="s">
        <v>6</v>
      </c>
      <c r="B135" s="23" t="s">
        <v>46</v>
      </c>
      <c r="C135" s="15" t="s">
        <v>6</v>
      </c>
    </row>
    <row r="136" spans="1:3" ht="15" customHeight="1">
      <c r="A136" s="47" t="s">
        <v>35</v>
      </c>
      <c r="B136" s="47"/>
      <c r="C136" s="12">
        <f>+C60+C91</f>
        <v>2197024.61</v>
      </c>
    </row>
  </sheetData>
  <sheetProtection/>
  <mergeCells count="9">
    <mergeCell ref="A136:B136"/>
    <mergeCell ref="A54:B54"/>
    <mergeCell ref="A82:B82"/>
    <mergeCell ref="A4:C4"/>
    <mergeCell ref="A6:C6"/>
    <mergeCell ref="A7:B7"/>
    <mergeCell ref="A18:B18"/>
    <mergeCell ref="A51:B51"/>
    <mergeCell ref="B53:C53"/>
  </mergeCells>
  <printOptions/>
  <pageMargins left="0.4330708661417323" right="0.4330708661417323" top="0.03937007874015748" bottom="0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Natasa</cp:lastModifiedBy>
  <cp:lastPrinted>2023-02-22T07:04:12Z</cp:lastPrinted>
  <dcterms:modified xsi:type="dcterms:W3CDTF">2023-02-22T07:08:46Z</dcterms:modified>
  <cp:category/>
  <cp:version/>
  <cp:contentType/>
  <cp:contentStatus/>
</cp:coreProperties>
</file>