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0" windowWidth="16380" windowHeight="50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<sst xmlns="http://schemas.openxmlformats.org/spreadsheetml/2006/main" count="185" uniqueCount="89">
  <si>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</si>
  <si>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</si>
  <si>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</si>
  <si>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</si>
  <si>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</si>
  <si>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</si>
  <si>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</si>
  <si>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</si>
  <si>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</si>
  <si>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</si>
  <si>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</si>
  <si>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</si>
  <si>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</si>
  <si>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</si>
  <si>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</si>
  <si>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</si>
  <si>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</si>
  <si>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</si>
  <si>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</si>
  <si>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</si>
  <si>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</si>
  <si>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</si>
  <si>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</si>
  <si>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</si>
  <si>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</si>
  <si>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</si>
  <si>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</si>
  <si>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</si>
  <si>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</si>
  <si>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</si>
  <si>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</si>
  <si>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</si>
  <si>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</si>
  <si>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</si>
  <si>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</si>
  <si>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</si>
  <si>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</si>
  <si>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</si>
  <si>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</si>
  <si>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</si>
  <si>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</si>
  <si>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</si>
  <si>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</si>
  <si>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</si>
  <si>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</si>
  <si>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</si>
  <si>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</si>
  <si>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</si>
  <si>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</si>
  <si>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</si>
  <si>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</si>
  <si>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</si>
  <si>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</si>
  <si>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</si>
  <si>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</si>
  <si>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</si>
  <si>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</si>
  <si>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</si>
  <si>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</si>
  <si>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</si>
  <si>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</si>
  <si>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</si>
  <si>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</si>
  <si>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</si>
  <si>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</si>
  <si>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</si>
  <si>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</si>
  <si>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</si>
  <si>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</si>
  <si>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</si>
  <si>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</si>
  <si>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</si>
  <si>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</si>
  <si>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</si>
  <si>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</si>
  <si>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</si>
  <si>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</si>
  <si>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</si>
  <si>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</si>
  <si>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</si>
  <si>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</si>
  <si>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</si>
  <si>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</si>
  <si>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</si>
  <si>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</si>
  <si>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</si>
  <si>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</si>
  <si>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ПХОЕНИX ПХАРМА</t>
  </si>
  <si>
    <t>09.11.2021.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</si>
</sst>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4" fontId="22" fillId="0" borderId="20" xfId="46" applyNumberFormat="1" applyFont="1" applyFill="1" applyBorder="1" applyAlignment="1">
      <alignment horizontal="right" vertical="center" wrapText="1"/>
      <protection/>
    </xf>
    <xf numFmtId="49" fontId="16" fillId="0" borderId="23" xfId="46" applyNumberFormat="1" applyFont="1" applyFill="1" applyBorder="1" applyAlignment="1">
      <alignment vertical="center" wrapText="1"/>
      <protection/>
    </xf>
    <xf numFmtId="0" fontId="24" fillId="0" borderId="13" xfId="0" applyFont="1" applyBorder="1" applyAlignment="1">
      <alignment vertical="center"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zoomScalePageLayoutView="0" workbookViewId="0" topLeftCell="A70">
      <selection activeCell="A10" sqref="A10:IV10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5" t="s">
        <v>88</v>
      </c>
      <c r="B4" s="45"/>
      <c r="C4" s="45"/>
    </row>
    <row r="5" spans="2:3" ht="15">
      <c r="B5" s="6"/>
      <c r="C5" s="6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>
        <v>25510.58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478</v>
      </c>
    </row>
    <row r="18" spans="1:3" ht="15" customHeight="1">
      <c r="A18" s="47" t="s">
        <v>16</v>
      </c>
      <c r="B18" s="47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>
        <v>1762985.71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 t="s">
        <v>6</v>
      </c>
    </row>
    <row r="24" spans="1:3" ht="15" customHeight="1">
      <c r="A24" s="8" t="s">
        <v>19</v>
      </c>
      <c r="B24" s="11" t="s">
        <v>20</v>
      </c>
      <c r="C24" s="13" t="s">
        <v>6</v>
      </c>
    </row>
    <row r="25" spans="1:3" ht="16.5" customHeight="1">
      <c r="A25" s="8" t="s">
        <v>21</v>
      </c>
      <c r="B25" s="11" t="s">
        <v>52</v>
      </c>
      <c r="C25" s="15"/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 t="s">
        <v>6</v>
      </c>
    </row>
    <row r="44" spans="1:3" ht="15" customHeight="1">
      <c r="A44" s="19"/>
      <c r="B44" s="20" t="s">
        <v>34</v>
      </c>
      <c r="C44" s="21" t="s">
        <v>6</v>
      </c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14200</v>
      </c>
    </row>
    <row r="47" spans="1:3" ht="16.5" customHeight="1">
      <c r="A47" s="48" t="s">
        <v>35</v>
      </c>
      <c r="B47" s="49"/>
      <c r="C47" s="25">
        <f>SUM(C7:C46)</f>
        <v>1803174.29</v>
      </c>
    </row>
    <row r="48" spans="1:3" ht="15">
      <c r="A48" s="11"/>
      <c r="B48" s="23"/>
      <c r="C48" s="32"/>
    </row>
    <row r="49" spans="1:3" ht="25.5" customHeight="1">
      <c r="A49" s="8"/>
      <c r="B49" s="50" t="s">
        <v>36</v>
      </c>
      <c r="C49" s="50" t="e">
        <f>NA()</f>
        <v>#N/A</v>
      </c>
    </row>
    <row r="50" spans="1:3" ht="15" customHeight="1">
      <c r="A50" s="43" t="s">
        <v>4</v>
      </c>
      <c r="B50" s="43"/>
      <c r="C50" s="10" t="s">
        <v>6</v>
      </c>
    </row>
    <row r="51" spans="1:3" ht="15" customHeight="1">
      <c r="A51" s="23" t="s">
        <v>5</v>
      </c>
      <c r="B51" s="23" t="s">
        <v>77</v>
      </c>
      <c r="C51" s="15" t="s">
        <v>6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>
        <v>164081.39</v>
      </c>
    </row>
    <row r="55" spans="1:3" ht="15" customHeight="1">
      <c r="A55" s="23" t="s">
        <v>9</v>
      </c>
      <c r="B55" s="23" t="s">
        <v>38</v>
      </c>
      <c r="C55" s="28" t="s">
        <v>6</v>
      </c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 t="s">
        <v>6</v>
      </c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4" t="s">
        <v>16</v>
      </c>
      <c r="B61" s="44"/>
      <c r="C61" s="31"/>
    </row>
    <row r="62" spans="1:3" ht="15" customHeight="1">
      <c r="A62" s="8" t="s">
        <v>17</v>
      </c>
      <c r="B62" s="23" t="s">
        <v>77</v>
      </c>
      <c r="C62" s="12" t="s">
        <v>6</v>
      </c>
    </row>
    <row r="63" spans="1:3" ht="15" customHeight="1">
      <c r="A63" s="8" t="s">
        <v>82</v>
      </c>
      <c r="B63" s="11" t="s">
        <v>80</v>
      </c>
      <c r="C63" s="13"/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>
        <v>1234437.92</v>
      </c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 t="s">
        <v>6</v>
      </c>
    </row>
    <row r="70" spans="1:3" ht="15" customHeight="1">
      <c r="A70" s="23" t="s">
        <v>21</v>
      </c>
      <c r="B70" s="23" t="s">
        <v>40</v>
      </c>
      <c r="C70" s="28" t="s">
        <v>6</v>
      </c>
    </row>
    <row r="71" spans="1:3" ht="15" customHeight="1">
      <c r="A71" s="23" t="s">
        <v>22</v>
      </c>
      <c r="B71" s="23" t="s">
        <v>23</v>
      </c>
      <c r="C71" s="15" t="s">
        <v>6</v>
      </c>
    </row>
    <row r="72" spans="1:3" ht="15.75">
      <c r="A72" s="27" t="s">
        <v>24</v>
      </c>
      <c r="B72" s="27" t="s">
        <v>12</v>
      </c>
      <c r="C72" s="13" t="s">
        <v>6</v>
      </c>
    </row>
    <row r="73" spans="1:3" ht="15.75">
      <c r="A73" s="17" t="s">
        <v>25</v>
      </c>
      <c r="B73" s="17" t="s">
        <v>55</v>
      </c>
      <c r="C73" s="10" t="s">
        <v>6</v>
      </c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 t="s">
        <v>6</v>
      </c>
    </row>
    <row r="76" spans="1:3" ht="15.75">
      <c r="A76" s="22" t="s">
        <v>41</v>
      </c>
      <c r="B76" s="23" t="s">
        <v>42</v>
      </c>
      <c r="C76" s="15" t="s">
        <v>6</v>
      </c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/>
    </row>
    <row r="82" spans="1:3" ht="15" customHeight="1">
      <c r="A82" s="22"/>
      <c r="B82" s="23" t="s">
        <v>73</v>
      </c>
      <c r="C82" s="15" t="s">
        <v>6</v>
      </c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 t="str">
        <f>+C42</f>
        <v> </v>
      </c>
    </row>
    <row r="87" spans="1:3" ht="16.5" customHeight="1">
      <c r="A87" s="22"/>
      <c r="B87" s="23" t="s">
        <v>54</v>
      </c>
      <c r="C87" s="28" t="s">
        <v>6</v>
      </c>
    </row>
    <row r="88" spans="1:3" ht="15.75">
      <c r="A88" s="22"/>
      <c r="B88" s="23" t="s">
        <v>44</v>
      </c>
      <c r="C88" s="15" t="str">
        <f>+C44</f>
        <v> </v>
      </c>
    </row>
    <row r="89" spans="1:3" ht="15">
      <c r="A89" s="22"/>
      <c r="B89" s="39" t="s">
        <v>87</v>
      </c>
      <c r="C89" s="37" t="str">
        <f>+C88</f>
        <v> </v>
      </c>
    </row>
    <row r="90" spans="1:3" ht="29.25" customHeight="1">
      <c r="A90" s="22" t="s">
        <v>6</v>
      </c>
      <c r="B90" s="23" t="s">
        <v>46</v>
      </c>
      <c r="C90" s="28" t="str">
        <f>+C45</f>
        <v> </v>
      </c>
    </row>
    <row r="91" spans="1:3" ht="16.5" customHeight="1">
      <c r="A91" s="38"/>
      <c r="B91" s="39" t="s">
        <v>87</v>
      </c>
      <c r="C91" s="40" t="str">
        <f>+C90</f>
        <v> </v>
      </c>
    </row>
    <row r="92" spans="1:3" ht="15" customHeight="1">
      <c r="A92" s="41" t="s">
        <v>35</v>
      </c>
      <c r="B92" s="42"/>
      <c r="C92" s="12">
        <f>+C54+C67</f>
        <v>1398519.31</v>
      </c>
    </row>
  </sheetData>
  <sheetProtection/>
  <mergeCells count="9">
    <mergeCell ref="A92:B92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2021-11-10T08:32:57Z</cp:lastPrinted>
  <dcterms:modified xsi:type="dcterms:W3CDTF">2021-11-10T08:33:53Z</dcterms:modified>
  <cp:category/>
  <cp:version/>
  <cp:contentType/>
  <cp:contentStatus/>
</cp:coreProperties>
</file>