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<sst xmlns="http://schemas.openxmlformats.org/spreadsheetml/2006/main" count="183" uniqueCount="96">
  <si>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</si>
  <si>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</si>
  <si>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</si>
  <si>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</si>
  <si>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</si>
  <si>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</si>
  <si>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</si>
  <si>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</si>
  <si>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</si>
  <si>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</si>
  <si>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</si>
  <si>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</si>
  <si>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</si>
  <si>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</si>
  <si>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</si>
  <si>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</si>
  <si>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</si>
  <si>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</si>
  <si>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</si>
  <si>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</si>
  <si>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</si>
  <si>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</si>
  <si>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</si>
  <si>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</si>
  <si>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</si>
  <si>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</si>
  <si>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</si>
  <si>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</si>
  <si>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</si>
  <si>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</si>
  <si>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</si>
  <si>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</si>
  <si>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</si>
  <si>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</si>
  <si>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</si>
  <si>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</si>
  <si>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</si>
  <si>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</si>
  <si>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</si>
  <si>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</si>
  <si>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</si>
  <si>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</si>
  <si>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</si>
  <si>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</si>
  <si>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</si>
  <si>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</si>
  <si>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</si>
  <si>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</si>
  <si>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</si>
  <si>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</si>
  <si>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</si>
  <si>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</si>
  <si>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</si>
  <si>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</si>
  <si>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</si>
  <si>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</si>
  <si>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</si>
  <si>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</si>
  <si>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</si>
  <si>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</si>
  <si>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</si>
  <si>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</si>
  <si>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</si>
  <si>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</si>
  <si>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</si>
  <si>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</si>
  <si>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</si>
  <si>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</si>
  <si>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</si>
  <si>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</si>
  <si>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</si>
  <si>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</si>
  <si>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</si>
  <si>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</si>
  <si>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</si>
  <si>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</si>
  <si>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</si>
  <si>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</si>
  <si>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</si>
  <si>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</si>
  <si>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</si>
  <si>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</si>
  <si>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</si>
  <si>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</si>
  <si>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</si>
  <si>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</si>
  <si>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</si>
  <si>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</si>
  <si>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04.05.2022.</t>
  </si>
  <si>
    <t>трошкови платног промета</t>
  </si>
  <si>
    <t>ХЕЛИОН ДОО</t>
  </si>
  <si>
    <t>ПХОЕНИX ПХАРМА</t>
  </si>
  <si>
    <t>ЛАYОН ДОО</t>
  </si>
  <si>
    <t>МЕССЕР ТЕХНОГАС АД</t>
  </si>
  <si>
    <t>ФЛОРА КОМЕРЦ ДОО Г.МИЛАНОВАЦ</t>
  </si>
  <si>
    <t>СИНОФАРМ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</si>
</sst>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" fillId="0" borderId="23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25" fillId="0" borderId="23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0" fontId="26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H74" sqref="H7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88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>
        <v>4264529.4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>
        <v>369163.54</v>
      </c>
    </row>
    <row r="12" spans="1:3" ht="15" customHeight="1">
      <c r="A12" s="8" t="s">
        <v>9</v>
      </c>
      <c r="B12" s="8" t="s">
        <v>10</v>
      </c>
      <c r="C12" s="40">
        <v>240500</v>
      </c>
    </row>
    <row r="13" spans="1:3" ht="15" customHeight="1">
      <c r="A13" s="33" t="s">
        <v>11</v>
      </c>
      <c r="B13" s="26" t="s">
        <v>12</v>
      </c>
      <c r="C13" s="39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>
        <v>24239714.65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>
        <v>1166269.62</v>
      </c>
    </row>
    <row r="22" spans="1:3" ht="15" customHeight="1">
      <c r="A22" s="8" t="s">
        <v>84</v>
      </c>
      <c r="B22" s="11" t="s">
        <v>85</v>
      </c>
      <c r="C22" s="15">
        <v>23832.52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>
        <v>1643341.65</v>
      </c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>
        <v>1535291.67</v>
      </c>
    </row>
    <row r="27" spans="1:3" ht="15" customHeight="1">
      <c r="A27" s="8" t="s">
        <v>22</v>
      </c>
      <c r="B27" s="11" t="s">
        <v>23</v>
      </c>
      <c r="C27" s="15">
        <v>243480</v>
      </c>
    </row>
    <row r="28" spans="1:3" ht="15" customHeight="1">
      <c r="A28" s="8" t="s">
        <v>24</v>
      </c>
      <c r="B28" s="11" t="s">
        <v>12</v>
      </c>
      <c r="C28" s="15"/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>
        <v>269017.51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>
        <v>46533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>
        <v>291347.8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/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18500</v>
      </c>
    </row>
    <row r="49" spans="1:3" ht="16.5" customHeight="1">
      <c r="A49" s="50" t="s">
        <v>35</v>
      </c>
      <c r="B49" s="51"/>
      <c r="C49" s="25">
        <f>SUM(C8:C48)</f>
        <v>34351621.35999999</v>
      </c>
    </row>
    <row r="50" spans="1:3" ht="15">
      <c r="A50" s="11"/>
      <c r="B50" s="23"/>
      <c r="C50" s="32"/>
    </row>
    <row r="51" spans="1:3" ht="25.5" customHeight="1">
      <c r="A51" s="8"/>
      <c r="B51" s="52" t="s">
        <v>36</v>
      </c>
      <c r="C51" s="52" t="e">
        <f>NA()</f>
        <v>#N/A</v>
      </c>
    </row>
    <row r="52" spans="1:3" ht="15" customHeight="1">
      <c r="A52" s="44" t="s">
        <v>4</v>
      </c>
      <c r="B52" s="44"/>
      <c r="C52" s="10" t="s">
        <v>6</v>
      </c>
    </row>
    <row r="53" spans="1:3" ht="15" customHeight="1">
      <c r="A53" s="23" t="s">
        <v>5</v>
      </c>
      <c r="B53" s="23" t="s">
        <v>75</v>
      </c>
      <c r="C53" s="38">
        <f>+C8</f>
        <v>4264529.4</v>
      </c>
    </row>
    <row r="54" spans="1:3" ht="15" customHeight="1">
      <c r="A54" s="24">
        <v>824</v>
      </c>
      <c r="B54" s="23" t="s">
        <v>87</v>
      </c>
      <c r="C54" s="12" t="s">
        <v>6</v>
      </c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/>
    </row>
    <row r="58" spans="1:3" ht="16.5" customHeight="1">
      <c r="A58" s="23" t="s">
        <v>9</v>
      </c>
      <c r="B58" s="23" t="s">
        <v>38</v>
      </c>
      <c r="C58" s="28">
        <v>365.41</v>
      </c>
    </row>
    <row r="59" spans="1:3" ht="16.5" customHeight="1">
      <c r="A59" s="23"/>
      <c r="B59" s="36" t="s">
        <v>89</v>
      </c>
      <c r="C59" s="53">
        <f>+C58</f>
        <v>365.41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/>
    </row>
    <row r="62" spans="1:3" ht="15" customHeight="1">
      <c r="A62" s="23" t="s">
        <v>77</v>
      </c>
      <c r="B62" s="8" t="s">
        <v>33</v>
      </c>
      <c r="C62" s="15" t="s">
        <v>6</v>
      </c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5" t="s">
        <v>16</v>
      </c>
      <c r="B65" s="46"/>
      <c r="C65" s="15"/>
    </row>
    <row r="66" spans="1:3" ht="15" customHeight="1">
      <c r="A66" s="8" t="s">
        <v>17</v>
      </c>
      <c r="B66" s="37" t="s">
        <v>75</v>
      </c>
      <c r="C66" s="12">
        <f>+C40+C19</f>
        <v>24531062.45</v>
      </c>
    </row>
    <row r="67" spans="1:3" ht="15" customHeight="1">
      <c r="A67" s="8" t="s">
        <v>80</v>
      </c>
      <c r="B67" s="35" t="s">
        <v>78</v>
      </c>
      <c r="C67" s="34" t="s">
        <v>6</v>
      </c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/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>
        <v>937820.56</v>
      </c>
    </row>
    <row r="74" spans="1:3" s="57" customFormat="1" ht="18" customHeight="1">
      <c r="A74" s="54"/>
      <c r="B74" s="55" t="s">
        <v>90</v>
      </c>
      <c r="C74" s="56">
        <f>+C73</f>
        <v>937820.56</v>
      </c>
    </row>
    <row r="75" spans="1:3" ht="15" customHeight="1">
      <c r="A75" s="37" t="s">
        <v>21</v>
      </c>
      <c r="B75" s="23" t="s">
        <v>40</v>
      </c>
      <c r="C75" s="15">
        <v>3206.56</v>
      </c>
    </row>
    <row r="76" spans="1:3" ht="15" customHeight="1">
      <c r="A76" s="41"/>
      <c r="B76" s="36" t="s">
        <v>89</v>
      </c>
      <c r="C76" s="42">
        <f>+C75</f>
        <v>3206.56</v>
      </c>
    </row>
    <row r="77" spans="1:3" ht="15" customHeight="1">
      <c r="A77" s="37" t="s">
        <v>22</v>
      </c>
      <c r="B77" s="23" t="s">
        <v>23</v>
      </c>
      <c r="C77" s="15" t="s">
        <v>6</v>
      </c>
    </row>
    <row r="78" spans="1:3" ht="15.75">
      <c r="A78" s="33" t="s">
        <v>24</v>
      </c>
      <c r="B78" s="23" t="s">
        <v>12</v>
      </c>
      <c r="C78" s="15"/>
    </row>
    <row r="79" spans="1:3" ht="15.75">
      <c r="A79" s="35" t="s">
        <v>25</v>
      </c>
      <c r="B79" s="23" t="s">
        <v>55</v>
      </c>
      <c r="C79" s="15" t="s">
        <v>6</v>
      </c>
    </row>
    <row r="80" spans="1:3" ht="15.75">
      <c r="A80" s="22" t="s">
        <v>26</v>
      </c>
      <c r="B80" s="23" t="s">
        <v>27</v>
      </c>
      <c r="C80" s="15"/>
    </row>
    <row r="81" spans="1:3" ht="15.75">
      <c r="A81" s="22" t="s">
        <v>28</v>
      </c>
      <c r="B81" s="23" t="s">
        <v>29</v>
      </c>
      <c r="C81" s="15">
        <v>269017.51</v>
      </c>
    </row>
    <row r="82" spans="1:3" ht="15">
      <c r="A82" s="22"/>
      <c r="B82" s="58" t="s">
        <v>91</v>
      </c>
      <c r="C82" s="56">
        <v>50227.8</v>
      </c>
    </row>
    <row r="83" spans="1:3" ht="15">
      <c r="A83" s="22"/>
      <c r="B83" s="58" t="s">
        <v>92</v>
      </c>
      <c r="C83" s="56">
        <v>131230.5</v>
      </c>
    </row>
    <row r="84" spans="1:3" ht="15">
      <c r="A84" s="22"/>
      <c r="B84" s="58" t="s">
        <v>93</v>
      </c>
      <c r="C84" s="56">
        <v>13819.01</v>
      </c>
    </row>
    <row r="85" spans="1:3" ht="15">
      <c r="A85" s="22"/>
      <c r="B85" s="58" t="s">
        <v>94</v>
      </c>
      <c r="C85" s="56">
        <v>33865.2</v>
      </c>
    </row>
    <row r="86" spans="1:3" ht="15">
      <c r="A86" s="22"/>
      <c r="B86" s="58" t="s">
        <v>95</v>
      </c>
      <c r="C86" s="56">
        <v>39875</v>
      </c>
    </row>
    <row r="87" spans="1:3" ht="15.75">
      <c r="A87" s="22" t="s">
        <v>41</v>
      </c>
      <c r="B87" s="23" t="s">
        <v>42</v>
      </c>
      <c r="C87" s="15"/>
    </row>
    <row r="88" spans="1:3" ht="15.75">
      <c r="A88" s="22" t="s">
        <v>32</v>
      </c>
      <c r="B88" s="23" t="s">
        <v>33</v>
      </c>
      <c r="C88" s="15" t="s">
        <v>6</v>
      </c>
    </row>
    <row r="89" spans="1:3" ht="15" customHeight="1">
      <c r="A89" s="22" t="s">
        <v>56</v>
      </c>
      <c r="B89" s="23" t="s">
        <v>57</v>
      </c>
      <c r="C89" s="15" t="s">
        <v>6</v>
      </c>
    </row>
    <row r="90" spans="1:3" ht="15" customHeight="1">
      <c r="A90" s="29" t="s">
        <v>61</v>
      </c>
      <c r="B90" s="17" t="s">
        <v>62</v>
      </c>
      <c r="C90" s="15" t="s">
        <v>6</v>
      </c>
    </row>
    <row r="91" spans="1:3" ht="15" customHeight="1">
      <c r="A91" s="29" t="s">
        <v>72</v>
      </c>
      <c r="B91" s="35" t="s">
        <v>73</v>
      </c>
      <c r="C91" s="15" t="s">
        <v>6</v>
      </c>
    </row>
    <row r="92" spans="1:3" ht="15" customHeight="1">
      <c r="A92" s="29"/>
      <c r="B92" s="37" t="s">
        <v>86</v>
      </c>
      <c r="C92" s="15" t="s">
        <v>6</v>
      </c>
    </row>
    <row r="93" spans="1:3" ht="15" customHeight="1">
      <c r="A93" s="16"/>
      <c r="B93" s="8" t="s">
        <v>83</v>
      </c>
      <c r="C93" s="15">
        <v>286352.76</v>
      </c>
    </row>
    <row r="94" spans="1:3" ht="15" customHeight="1">
      <c r="A94" s="22"/>
      <c r="B94" s="23" t="s">
        <v>71</v>
      </c>
      <c r="C94" s="15"/>
    </row>
    <row r="95" spans="1:3" ht="15" customHeight="1">
      <c r="A95" s="22"/>
      <c r="B95" s="23" t="s">
        <v>76</v>
      </c>
      <c r="C95" s="36"/>
    </row>
    <row r="96" spans="1:3" ht="15" customHeight="1">
      <c r="A96" s="22"/>
      <c r="B96" s="23" t="s">
        <v>69</v>
      </c>
      <c r="C96" s="15" t="s">
        <v>6</v>
      </c>
    </row>
    <row r="97" spans="1:3" ht="15" customHeight="1">
      <c r="A97" s="22"/>
      <c r="B97" s="23" t="s">
        <v>43</v>
      </c>
      <c r="C97" s="15"/>
    </row>
    <row r="98" spans="1:3" ht="15" customHeight="1">
      <c r="A98" s="22"/>
      <c r="B98" s="23" t="s">
        <v>48</v>
      </c>
      <c r="C98" s="15" t="str">
        <f>+C44</f>
        <v> </v>
      </c>
    </row>
    <row r="99" spans="1:3" ht="15" customHeight="1">
      <c r="A99" s="22"/>
      <c r="B99" s="23" t="s">
        <v>54</v>
      </c>
      <c r="C99" s="28"/>
    </row>
    <row r="100" spans="1:3" ht="15" customHeight="1">
      <c r="A100" s="22"/>
      <c r="B100" s="23" t="s">
        <v>44</v>
      </c>
      <c r="C100" s="15"/>
    </row>
    <row r="101" spans="1:3" ht="15" customHeight="1">
      <c r="A101" s="22" t="s">
        <v>6</v>
      </c>
      <c r="B101" s="23" t="s">
        <v>46</v>
      </c>
      <c r="C101" s="28"/>
    </row>
    <row r="102" spans="1:3" ht="15" customHeight="1">
      <c r="A102" s="43" t="s">
        <v>35</v>
      </c>
      <c r="B102" s="43"/>
      <c r="C102" s="12">
        <f>+C53+C58+C66+C73+C75+C81+C93</f>
        <v>30292354.65</v>
      </c>
    </row>
  </sheetData>
  <sheetProtection/>
  <mergeCells count="9">
    <mergeCell ref="A102:B102"/>
    <mergeCell ref="A52:B52"/>
    <mergeCell ref="A65:B65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2022-05-05T07:14:15Z</cp:lastPrinted>
  <dcterms:modified xsi:type="dcterms:W3CDTF">2022-05-05T07:16:55Z</dcterms:modified>
  <cp:category/>
  <cp:version/>
  <cp:contentType/>
  <cp:contentStatus/>
</cp:coreProperties>
</file>